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9456" tabRatio="599" firstSheet="1" activeTab="4"/>
  </bookViews>
  <sheets>
    <sheet name="US Sen - Gov" sheetId="1" r:id="rId1"/>
    <sheet name="Gov WI - St Cont" sheetId="2" r:id="rId2"/>
    <sheet name="St Treas - Voting Stats" sheetId="3" r:id="rId3"/>
    <sheet name="Leg &amp; Co Comm" sheetId="4" r:id="rId4"/>
    <sheet name="County &amp; Dist Jdg" sheetId="5" r:id="rId5"/>
  </sheets>
  <definedNames>
    <definedName name="_xlnm.Print_Titles" localSheetId="4">'County &amp; Dist Jdg'!$A:$A,'County &amp; Dist Jdg'!$1:$6</definedName>
    <definedName name="_xlnm.Print_Titles" localSheetId="1">'Gov WI - St Cont'!$A:$A,'Gov WI - St Cont'!$1:$6</definedName>
    <definedName name="_xlnm.Print_Titles" localSheetId="3">'Leg &amp; Co Comm'!$1:$6</definedName>
    <definedName name="_xlnm.Print_Titles" localSheetId="2">'St Treas - Voting Stats'!$A:$A,'St Treas - Voting Stats'!$2:$6</definedName>
    <definedName name="_xlnm.Print_Titles" localSheetId="0">'US Sen - Gov'!$A:$A,'US Sen - Gov'!$1:$6</definedName>
  </definedNames>
  <calcPr fullCalcOnLoad="1"/>
</workbook>
</file>

<file path=xl/sharedStrings.xml><?xml version="1.0" encoding="utf-8"?>
<sst xmlns="http://schemas.openxmlformats.org/spreadsheetml/2006/main" count="218" uniqueCount="114">
  <si>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</si>
  <si>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</si>
  <si>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</si>
  <si>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</si>
  <si>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</si>
  <si>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</si>
  <si>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</si>
  <si>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</si>
  <si>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</si>
  <si>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</si>
  <si>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</si>
  <si>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</si>
  <si>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</si>
  <si>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</si>
  <si>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</si>
  <si>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</si>
  <si>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</si>
  <si>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</si>
  <si>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</si>
  <si>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</si>
  <si>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</si>
  <si>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</si>
  <si>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</si>
  <si>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</si>
  <si>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</si>
  <si>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</si>
  <si>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</si>
  <si>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THE DISTRICT</t>
  </si>
  <si>
    <t>CLERK OF</t>
  </si>
  <si>
    <t>ASSESSOR</t>
  </si>
  <si>
    <t>CORONER</t>
  </si>
  <si>
    <t>C.L. "Butch" Otter</t>
  </si>
  <si>
    <t>Brad Little</t>
  </si>
  <si>
    <t>Ron Crane</t>
  </si>
  <si>
    <t>Lawrence Wasden</t>
  </si>
  <si>
    <t>Lawerence E. Denney</t>
  </si>
  <si>
    <t>Total # absentee ballots cast</t>
  </si>
  <si>
    <t>UNITED STATES</t>
  </si>
  <si>
    <t>SENATOR</t>
  </si>
  <si>
    <t>REPRESENTATIVE</t>
  </si>
  <si>
    <t>Nels Mitchell</t>
  </si>
  <si>
    <t>Jim Risch</t>
  </si>
  <si>
    <t>A.J. Balukoff</t>
  </si>
  <si>
    <t>Bert Marley</t>
  </si>
  <si>
    <t>Brandon D Woolf</t>
  </si>
  <si>
    <t>Deborah Silver</t>
  </si>
  <si>
    <t>Bruce S. Bistline</t>
  </si>
  <si>
    <t>Jana Jones</t>
  </si>
  <si>
    <t>Sherri Ybarra</t>
  </si>
  <si>
    <t>Co. Total</t>
  </si>
  <si>
    <t>DISTRICT 2</t>
  </si>
  <si>
    <t>Richard Stallings</t>
  </si>
  <si>
    <t>Mike Simpson</t>
  </si>
  <si>
    <t>COMMISSIONER</t>
  </si>
  <si>
    <t>Holli Woodings</t>
  </si>
  <si>
    <t>#1 Montpelier</t>
  </si>
  <si>
    <t>#2 Montpelier</t>
  </si>
  <si>
    <t>#3 Montpelier</t>
  </si>
  <si>
    <t>#5 Bennington</t>
  </si>
  <si>
    <t>#6 Bern</t>
  </si>
  <si>
    <t>#7 Bloomington</t>
  </si>
  <si>
    <t>#8 Dingle</t>
  </si>
  <si>
    <t>#9 Fish Haven</t>
  </si>
  <si>
    <t>#10 Geneva/Pegram</t>
  </si>
  <si>
    <t>#11 Georgetown</t>
  </si>
  <si>
    <t>#12 Liberty</t>
  </si>
  <si>
    <t>#13 Paris</t>
  </si>
  <si>
    <t>#15 St. Charles</t>
  </si>
  <si>
    <t>#16 Bailey Creek</t>
  </si>
  <si>
    <t>LEGISLATIVE DIST 32</t>
  </si>
  <si>
    <t>Bob Fitzgerald</t>
  </si>
  <si>
    <t>John H. Tippets</t>
  </si>
  <si>
    <t>Alice Stevenson</t>
  </si>
  <si>
    <t>Marc Gibbs</t>
  </si>
  <si>
    <t>Ashlee F. Stalcup</t>
  </si>
  <si>
    <t>Tom Loertscher</t>
  </si>
  <si>
    <t>Bradley D. Jensen</t>
  </si>
  <si>
    <t>Rex L. Payne</t>
  </si>
  <si>
    <t>Cindy Garner</t>
  </si>
  <si>
    <t>Tricia Poulsen</t>
  </si>
  <si>
    <t>Chad Walker</t>
  </si>
  <si>
    <t>John T. Bujak</t>
  </si>
  <si>
    <t>Jill Humble</t>
  </si>
  <si>
    <t>Steve Pankey</t>
  </si>
  <si>
    <t>Pro-Life</t>
  </si>
  <si>
    <t>Kurt M. Wertzbaugher</t>
  </si>
  <si>
    <t>Larry Allen White</t>
  </si>
  <si>
    <t>LIB</t>
  </si>
  <si>
    <t>IND</t>
  </si>
  <si>
    <t>CON</t>
  </si>
  <si>
    <t>David Hartigan</t>
  </si>
  <si>
    <t>Marcus Bradley Ellis</t>
  </si>
  <si>
    <t>Paul Venable</t>
  </si>
  <si>
    <t>Yes</t>
  </si>
  <si>
    <t>No</t>
  </si>
  <si>
    <t>Lynn T. Lewis</t>
  </si>
  <si>
    <t>MAGISTRATE</t>
  </si>
  <si>
    <t>JUDGE</t>
  </si>
  <si>
    <t>RETENTION</t>
  </si>
  <si>
    <t>R. Todd Garbett</t>
  </si>
  <si>
    <t>In Favor Of</t>
  </si>
  <si>
    <t>Against</t>
  </si>
  <si>
    <t>BEAR LAKE</t>
  </si>
  <si>
    <t>H.J.R. 2</t>
  </si>
  <si>
    <t>YES</t>
  </si>
  <si>
    <t>NO</t>
  </si>
  <si>
    <t>W/I</t>
  </si>
  <si>
    <t>CONSTITUTIONAL</t>
  </si>
  <si>
    <t xml:space="preserve"> AMENDMENT</t>
  </si>
  <si>
    <t>Walt Bayes</t>
  </si>
  <si>
    <t>COUNTY SPECIAL</t>
  </si>
  <si>
    <t>BOND ELECTION</t>
  </si>
  <si>
    <t>DIST 1</t>
  </si>
  <si>
    <t>DIST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</si>
</sst>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name val="Helv"/>
      <family val="0"/>
    </font>
    <font>
      <sz val="11"/>
      <color indexed="8"/>
      <name val="Calibri"/>
      <family val="2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hair"/>
      <top style="medium"/>
      <bottom style="hair"/>
    </border>
    <border>
      <left/>
      <right style="hair"/>
      <top/>
      <bottom style="hair"/>
    </border>
    <border>
      <left style="thin"/>
      <right style="hair"/>
      <top/>
      <bottom style="thin"/>
    </border>
    <border>
      <left style="thin"/>
      <right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medium"/>
      <bottom style="hair"/>
    </border>
    <border>
      <left/>
      <right style="thin"/>
      <top/>
      <bottom style="hair"/>
    </border>
    <border>
      <left style="hair"/>
      <right style="hair"/>
      <top/>
      <bottom style="thin"/>
    </border>
    <border>
      <left/>
      <right style="hair"/>
      <top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hair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3" fontId="3" fillId="0" borderId="10" xfId="0" applyNumberFormat="1" applyFont="1" applyFill="1" applyBorder="1" applyAlignment="1" applyProtection="1">
      <alignment horizontal="left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1" fontId="3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1" xfId="0" applyFont="1" applyFill="1" applyBorder="1" applyAlignment="1" applyProtection="1">
      <alignment horizontal="center" vertical="center" textRotation="90" wrapText="1"/>
      <protection/>
    </xf>
    <xf numFmtId="0" fontId="4" fillId="0" borderId="13" xfId="0" applyFont="1" applyFill="1" applyBorder="1" applyAlignment="1" applyProtection="1">
      <alignment horizontal="center"/>
      <protection/>
    </xf>
    <xf numFmtId="3" fontId="5" fillId="0" borderId="11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textRotation="90"/>
      <protection locked="0"/>
    </xf>
    <xf numFmtId="3" fontId="4" fillId="33" borderId="14" xfId="0" applyNumberFormat="1" applyFont="1" applyFill="1" applyBorder="1" applyAlignment="1" applyProtection="1">
      <alignment horizontal="left"/>
      <protection/>
    </xf>
    <xf numFmtId="3" fontId="3" fillId="33" borderId="15" xfId="0" applyNumberFormat="1" applyFont="1" applyFill="1" applyBorder="1" applyAlignment="1" applyProtection="1">
      <alignment/>
      <protection/>
    </xf>
    <xf numFmtId="3" fontId="3" fillId="33" borderId="16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3" fontId="5" fillId="0" borderId="11" xfId="0" applyNumberFormat="1" applyFont="1" applyBorder="1" applyAlignment="1" applyProtection="1">
      <alignment horizontal="center"/>
      <protection/>
    </xf>
    <xf numFmtId="3" fontId="3" fillId="0" borderId="17" xfId="0" applyNumberFormat="1" applyFont="1" applyBorder="1" applyAlignment="1" applyProtection="1">
      <alignment horizontal="center"/>
      <protection locked="0"/>
    </xf>
    <xf numFmtId="3" fontId="3" fillId="0" borderId="18" xfId="0" applyNumberFormat="1" applyFont="1" applyBorder="1" applyAlignment="1" applyProtection="1">
      <alignment horizontal="center"/>
      <protection locked="0"/>
    </xf>
    <xf numFmtId="164" fontId="3" fillId="0" borderId="19" xfId="0" applyNumberFormat="1" applyFont="1" applyFill="1" applyBorder="1" applyAlignment="1" applyProtection="1">
      <alignment horizontal="center"/>
      <protection/>
    </xf>
    <xf numFmtId="3" fontId="3" fillId="0" borderId="20" xfId="0" applyNumberFormat="1" applyFont="1" applyBorder="1" applyAlignment="1" applyProtection="1">
      <alignment horizontal="center"/>
      <protection locked="0"/>
    </xf>
    <xf numFmtId="3" fontId="3" fillId="0" borderId="19" xfId="0" applyNumberFormat="1" applyFont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left"/>
      <protection/>
    </xf>
    <xf numFmtId="0" fontId="4" fillId="0" borderId="2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left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3" fontId="3" fillId="0" borderId="25" xfId="0" applyNumberFormat="1" applyFont="1" applyBorder="1" applyAlignment="1" applyProtection="1">
      <alignment horizontal="center"/>
      <protection locked="0"/>
    </xf>
    <xf numFmtId="3" fontId="3" fillId="0" borderId="26" xfId="0" applyNumberFormat="1" applyFont="1" applyBorder="1" applyAlignment="1" applyProtection="1">
      <alignment horizontal="center"/>
      <protection locked="0"/>
    </xf>
    <xf numFmtId="3" fontId="3" fillId="0" borderId="27" xfId="0" applyNumberFormat="1" applyFont="1" applyBorder="1" applyAlignment="1" applyProtection="1">
      <alignment horizontal="center"/>
      <protection locked="0"/>
    </xf>
    <xf numFmtId="3" fontId="3" fillId="0" borderId="28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 horizontal="left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>
      <alignment horizontal="center"/>
      <protection/>
    </xf>
    <xf numFmtId="3" fontId="3" fillId="0" borderId="19" xfId="0" applyNumberFormat="1" applyFont="1" applyBorder="1" applyAlignment="1" applyProtection="1">
      <alignment horizontal="center"/>
      <protection/>
    </xf>
    <xf numFmtId="3" fontId="4" fillId="33" borderId="15" xfId="0" applyNumberFormat="1" applyFont="1" applyFill="1" applyBorder="1" applyAlignment="1" applyProtection="1">
      <alignment horizontal="left"/>
      <protection/>
    </xf>
    <xf numFmtId="0" fontId="3" fillId="0" borderId="29" xfId="0" applyFont="1" applyFill="1" applyBorder="1" applyAlignment="1" applyProtection="1">
      <alignment horizontal="left"/>
      <protection/>
    </xf>
    <xf numFmtId="0" fontId="3" fillId="0" borderId="30" xfId="0" applyFont="1" applyFill="1" applyBorder="1" applyAlignment="1" applyProtection="1">
      <alignment horizontal="left"/>
      <protection/>
    </xf>
    <xf numFmtId="3" fontId="3" fillId="0" borderId="31" xfId="0" applyNumberFormat="1" applyFont="1" applyBorder="1" applyAlignment="1" applyProtection="1">
      <alignment horizontal="center"/>
      <protection locked="0"/>
    </xf>
    <xf numFmtId="3" fontId="3" fillId="0" borderId="32" xfId="0" applyNumberFormat="1" applyFont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/>
    </xf>
    <xf numFmtId="3" fontId="3" fillId="0" borderId="33" xfId="0" applyNumberFormat="1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/>
    </xf>
    <xf numFmtId="3" fontId="5" fillId="0" borderId="12" xfId="0" applyNumberFormat="1" applyFont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 vertical="center" textRotation="90"/>
      <protection/>
    </xf>
    <xf numFmtId="1" fontId="3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4" xfId="0" applyFont="1" applyFill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3" fontId="3" fillId="0" borderId="35" xfId="0" applyNumberFormat="1" applyFont="1" applyBorder="1" applyAlignment="1" applyProtection="1">
      <alignment horizontal="center"/>
      <protection locked="0"/>
    </xf>
    <xf numFmtId="3" fontId="4" fillId="33" borderId="16" xfId="0" applyNumberFormat="1" applyFont="1" applyFill="1" applyBorder="1" applyAlignment="1" applyProtection="1">
      <alignment horizontal="left"/>
      <protection/>
    </xf>
    <xf numFmtId="0" fontId="3" fillId="0" borderId="24" xfId="0" applyFont="1" applyFill="1" applyBorder="1" applyAlignment="1" applyProtection="1">
      <alignment horizontal="center" vertical="center" textRotation="90"/>
      <protection/>
    </xf>
    <xf numFmtId="3" fontId="3" fillId="0" borderId="18" xfId="0" applyNumberFormat="1" applyFont="1" applyFill="1" applyBorder="1" applyAlignment="1" applyProtection="1">
      <alignment horizontal="center"/>
      <protection locked="0"/>
    </xf>
    <xf numFmtId="3" fontId="3" fillId="0" borderId="19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Border="1" applyAlignment="1" applyProtection="1">
      <alignment horizontal="center"/>
      <protection/>
    </xf>
    <xf numFmtId="10" fontId="5" fillId="0" borderId="0" xfId="0" applyNumberFormat="1" applyFont="1" applyBorder="1" applyAlignment="1" applyProtection="1">
      <alignment horizontal="center"/>
      <protection/>
    </xf>
    <xf numFmtId="3" fontId="5" fillId="0" borderId="36" xfId="0" applyNumberFormat="1" applyFont="1" applyBorder="1" applyAlignment="1" applyProtection="1">
      <alignment horizontal="center"/>
      <protection/>
    </xf>
    <xf numFmtId="3" fontId="3" fillId="0" borderId="37" xfId="0" applyNumberFormat="1" applyFont="1" applyBorder="1" applyAlignment="1" applyProtection="1">
      <alignment horizontal="center"/>
      <protection locked="0"/>
    </xf>
    <xf numFmtId="3" fontId="3" fillId="0" borderId="38" xfId="0" applyNumberFormat="1" applyFont="1" applyBorder="1" applyAlignment="1" applyProtection="1">
      <alignment horizontal="center"/>
      <protection locked="0"/>
    </xf>
    <xf numFmtId="3" fontId="3" fillId="0" borderId="13" xfId="0" applyNumberFormat="1" applyFont="1" applyBorder="1" applyAlignment="1" applyProtection="1">
      <alignment horizontal="center"/>
      <protection locked="0"/>
    </xf>
    <xf numFmtId="3" fontId="3" fillId="0" borderId="25" xfId="0" applyNumberFormat="1" applyFont="1" applyFill="1" applyBorder="1" applyAlignment="1" applyProtection="1">
      <alignment horizontal="center"/>
      <protection locked="0"/>
    </xf>
    <xf numFmtId="3" fontId="3" fillId="0" borderId="27" xfId="0" applyNumberFormat="1" applyFont="1" applyFill="1" applyBorder="1" applyAlignment="1" applyProtection="1">
      <alignment horizontal="center"/>
      <protection locked="0"/>
    </xf>
    <xf numFmtId="3" fontId="3" fillId="0" borderId="33" xfId="0" applyNumberFormat="1" applyFont="1" applyFill="1" applyBorder="1" applyAlignment="1" applyProtection="1">
      <alignment horizontal="center"/>
      <protection locked="0"/>
    </xf>
    <xf numFmtId="3" fontId="3" fillId="0" borderId="39" xfId="0" applyNumberFormat="1" applyFont="1" applyBorder="1" applyAlignment="1" applyProtection="1">
      <alignment horizontal="center"/>
      <protection locked="0"/>
    </xf>
    <xf numFmtId="3" fontId="3" fillId="0" borderId="40" xfId="0" applyNumberFormat="1" applyFont="1" applyBorder="1" applyAlignment="1" applyProtection="1">
      <alignment horizontal="center"/>
      <protection locked="0"/>
    </xf>
    <xf numFmtId="3" fontId="3" fillId="0" borderId="35" xfId="0" applyNumberFormat="1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 vertical="center" textRotation="90"/>
      <protection/>
    </xf>
    <xf numFmtId="10" fontId="5" fillId="0" borderId="11" xfId="0" applyNumberFormat="1" applyFont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 locked="0"/>
    </xf>
    <xf numFmtId="3" fontId="3" fillId="0" borderId="41" xfId="0" applyNumberFormat="1" applyFont="1" applyBorder="1" applyAlignment="1" applyProtection="1">
      <alignment horizontal="center"/>
      <protection locked="0"/>
    </xf>
    <xf numFmtId="3" fontId="3" fillId="0" borderId="42" xfId="0" applyNumberFormat="1" applyFont="1" applyBorder="1" applyAlignment="1" applyProtection="1">
      <alignment horizontal="center"/>
      <protection locked="0"/>
    </xf>
    <xf numFmtId="3" fontId="3" fillId="0" borderId="38" xfId="0" applyNumberFormat="1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41" xfId="0" applyFont="1" applyFill="1" applyBorder="1" applyAlignment="1" applyProtection="1">
      <alignment horizontal="center"/>
      <protection locked="0"/>
    </xf>
    <xf numFmtId="0" fontId="3" fillId="0" borderId="42" xfId="0" applyFont="1" applyFill="1" applyBorder="1" applyAlignment="1" applyProtection="1">
      <alignment horizontal="center"/>
      <protection locked="0"/>
    </xf>
    <xf numFmtId="0" fontId="3" fillId="0" borderId="43" xfId="0" applyFont="1" applyFill="1" applyBorder="1" applyAlignment="1" applyProtection="1">
      <alignment horizontal="center"/>
      <protection locked="0"/>
    </xf>
    <xf numFmtId="0" fontId="3" fillId="0" borderId="44" xfId="0" applyFont="1" applyFill="1" applyBorder="1" applyAlignment="1" applyProtection="1">
      <alignment horizontal="center"/>
      <protection locked="0"/>
    </xf>
    <xf numFmtId="3" fontId="3" fillId="0" borderId="17" xfId="0" applyNumberFormat="1" applyFont="1" applyFill="1" applyBorder="1" applyAlignment="1" applyProtection="1">
      <alignment horizontal="left"/>
      <protection/>
    </xf>
    <xf numFmtId="3" fontId="3" fillId="0" borderId="20" xfId="0" applyNumberFormat="1" applyFont="1" applyFill="1" applyBorder="1" applyAlignment="1" applyProtection="1">
      <alignment horizontal="left"/>
      <protection/>
    </xf>
    <xf numFmtId="3" fontId="3" fillId="0" borderId="13" xfId="0" applyNumberFormat="1" applyFont="1" applyFill="1" applyBorder="1" applyAlignment="1" applyProtection="1">
      <alignment horizontal="left"/>
      <protection/>
    </xf>
    <xf numFmtId="3" fontId="3" fillId="0" borderId="19" xfId="0" applyNumberFormat="1" applyFont="1" applyFill="1" applyBorder="1" applyAlignment="1" applyProtection="1">
      <alignment horizontal="center"/>
      <protection/>
    </xf>
    <xf numFmtId="164" fontId="3" fillId="0" borderId="45" xfId="0" applyNumberFormat="1" applyFont="1" applyFill="1" applyBorder="1" applyAlignment="1" applyProtection="1">
      <alignment horizontal="center"/>
      <protection/>
    </xf>
    <xf numFmtId="3" fontId="3" fillId="0" borderId="46" xfId="0" applyNumberFormat="1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center" vertical="center" textRotation="90"/>
      <protection/>
    </xf>
    <xf numFmtId="0" fontId="3" fillId="0" borderId="48" xfId="0" applyFont="1" applyFill="1" applyBorder="1" applyAlignment="1" applyProtection="1">
      <alignment horizontal="center" vertical="center" textRotation="90"/>
      <protection/>
    </xf>
    <xf numFmtId="3" fontId="3" fillId="0" borderId="10" xfId="0" applyNumberFormat="1" applyFont="1" applyFill="1" applyBorder="1" applyAlignment="1" applyProtection="1">
      <alignment horizontal="center"/>
      <protection locked="0"/>
    </xf>
    <xf numFmtId="3" fontId="3" fillId="0" borderId="17" xfId="0" applyNumberFormat="1" applyFont="1" applyFill="1" applyBorder="1" applyAlignment="1" applyProtection="1">
      <alignment horizontal="center"/>
      <protection locked="0"/>
    </xf>
    <xf numFmtId="3" fontId="3" fillId="0" borderId="49" xfId="0" applyNumberFormat="1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/>
    </xf>
    <xf numFmtId="0" fontId="3" fillId="0" borderId="50" xfId="0" applyFont="1" applyFill="1" applyBorder="1" applyAlignment="1" applyProtection="1">
      <alignment horizontal="center" vertical="center" textRotation="90"/>
      <protection/>
    </xf>
    <xf numFmtId="0" fontId="3" fillId="0" borderId="12" xfId="0" applyFont="1" applyFill="1" applyBorder="1" applyAlignment="1" applyProtection="1">
      <alignment horizontal="center" vertical="center" textRotation="90"/>
      <protection/>
    </xf>
    <xf numFmtId="0" fontId="3" fillId="0" borderId="29" xfId="0" applyFont="1" applyFill="1" applyBorder="1" applyAlignment="1" applyProtection="1">
      <alignment/>
      <protection/>
    </xf>
    <xf numFmtId="0" fontId="3" fillId="0" borderId="51" xfId="0" applyFont="1" applyFill="1" applyBorder="1" applyAlignment="1" applyProtection="1">
      <alignment/>
      <protection/>
    </xf>
    <xf numFmtId="0" fontId="3" fillId="0" borderId="30" xfId="0" applyFont="1" applyFill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0" fontId="4" fillId="0" borderId="34" xfId="0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/>
      <protection/>
    </xf>
    <xf numFmtId="0" fontId="4" fillId="0" borderId="53" xfId="0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54" xfId="0" applyFont="1" applyFill="1" applyBorder="1" applyAlignment="1" applyProtection="1">
      <alignment horizontal="center"/>
      <protection/>
    </xf>
    <xf numFmtId="0" fontId="4" fillId="0" borderId="34" xfId="0" applyFont="1" applyFill="1" applyBorder="1" applyAlignment="1" applyProtection="1">
      <alignment horizontal="center"/>
      <protection/>
    </xf>
    <xf numFmtId="0" fontId="4" fillId="0" borderId="53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4" fillId="0" borderId="52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54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54" xfId="0" applyFont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center"/>
      <protection/>
    </xf>
    <xf numFmtId="0" fontId="3" fillId="0" borderId="3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34" xfId="0" applyFont="1" applyFill="1" applyBorder="1" applyAlignment="1" applyProtection="1">
      <alignment horizontal="center"/>
      <protection/>
    </xf>
    <xf numFmtId="0" fontId="3" fillId="0" borderId="52" xfId="0" applyFont="1" applyFill="1" applyBorder="1" applyAlignment="1" applyProtection="1">
      <alignment horizontal="center"/>
      <protection/>
    </xf>
    <xf numFmtId="0" fontId="3" fillId="0" borderId="53" xfId="0" applyFont="1" applyFill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3" fillId="0" borderId="51" xfId="0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center"/>
      <protection/>
    </xf>
    <xf numFmtId="0" fontId="4" fillId="0" borderId="55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3" fillId="0" borderId="55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SheetLayoutView="100" zoomScalePageLayoutView="0" workbookViewId="0" topLeftCell="A1">
      <pane xSplit="1" ySplit="6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7" sqref="D7:K20"/>
    </sheetView>
  </sheetViews>
  <sheetFormatPr defaultColWidth="9.140625" defaultRowHeight="12.75"/>
  <cols>
    <col min="1" max="1" width="15.7109375" style="15" bestFit="1" customWidth="1"/>
    <col min="2" max="2" width="9.00390625" style="15" customWidth="1"/>
    <col min="3" max="3" width="8.140625" style="15" customWidth="1"/>
    <col min="4" max="4" width="8.57421875" style="33" customWidth="1"/>
    <col min="5" max="5" width="8.28125" style="33" customWidth="1"/>
    <col min="6" max="8" width="7.7109375" style="9" customWidth="1"/>
    <col min="9" max="9" width="8.7109375" style="9" customWidth="1"/>
    <col min="10" max="10" width="9.140625" style="9" customWidth="1"/>
    <col min="11" max="11" width="8.140625" style="9" customWidth="1"/>
    <col min="12" max="16384" width="9.140625" style="9" customWidth="1"/>
  </cols>
  <sheetData>
    <row r="1" spans="1:11" ht="13.5">
      <c r="A1" s="22"/>
      <c r="B1" s="39"/>
      <c r="C1" s="40"/>
      <c r="D1" s="107" t="s">
        <v>37</v>
      </c>
      <c r="E1" s="107"/>
      <c r="F1" s="95"/>
      <c r="G1" s="96"/>
      <c r="H1" s="96"/>
      <c r="I1" s="96"/>
      <c r="J1" s="96"/>
      <c r="K1" s="97"/>
    </row>
    <row r="2" spans="1:11" s="24" customFormat="1" ht="13.5">
      <c r="A2" s="23"/>
      <c r="B2" s="102" t="s">
        <v>37</v>
      </c>
      <c r="C2" s="104"/>
      <c r="D2" s="102" t="s">
        <v>39</v>
      </c>
      <c r="E2" s="104"/>
      <c r="F2" s="102" t="s">
        <v>2</v>
      </c>
      <c r="G2" s="103"/>
      <c r="H2" s="103"/>
      <c r="I2" s="103"/>
      <c r="J2" s="103"/>
      <c r="K2" s="104"/>
    </row>
    <row r="3" spans="1:11" s="24" customFormat="1" ht="13.5">
      <c r="A3" s="25"/>
      <c r="B3" s="105" t="s">
        <v>38</v>
      </c>
      <c r="C3" s="106"/>
      <c r="D3" s="105" t="s">
        <v>50</v>
      </c>
      <c r="E3" s="106"/>
      <c r="F3" s="99"/>
      <c r="G3" s="100"/>
      <c r="H3" s="100"/>
      <c r="I3" s="100"/>
      <c r="J3" s="100"/>
      <c r="K3" s="101"/>
    </row>
    <row r="4" spans="1:11" ht="13.5" customHeight="1">
      <c r="A4" s="26"/>
      <c r="B4" s="2" t="s">
        <v>3</v>
      </c>
      <c r="C4" s="2" t="s">
        <v>4</v>
      </c>
      <c r="D4" s="2" t="s">
        <v>4</v>
      </c>
      <c r="E4" s="2" t="s">
        <v>3</v>
      </c>
      <c r="F4" s="2" t="s">
        <v>3</v>
      </c>
      <c r="G4" s="2" t="s">
        <v>87</v>
      </c>
      <c r="H4" s="2" t="s">
        <v>88</v>
      </c>
      <c r="I4" s="2" t="s">
        <v>4</v>
      </c>
      <c r="J4" s="2" t="s">
        <v>89</v>
      </c>
      <c r="K4" s="2" t="s">
        <v>88</v>
      </c>
    </row>
    <row r="5" spans="1:11" s="10" customFormat="1" ht="87.75" customHeight="1" thickBot="1">
      <c r="A5" s="27" t="s">
        <v>16</v>
      </c>
      <c r="B5" s="6" t="s">
        <v>40</v>
      </c>
      <c r="C5" s="6" t="s">
        <v>41</v>
      </c>
      <c r="D5" s="6" t="s">
        <v>52</v>
      </c>
      <c r="E5" s="6" t="s">
        <v>51</v>
      </c>
      <c r="F5" s="6" t="s">
        <v>42</v>
      </c>
      <c r="G5" s="6" t="s">
        <v>81</v>
      </c>
      <c r="H5" s="6" t="s">
        <v>82</v>
      </c>
      <c r="I5" s="6" t="s">
        <v>31</v>
      </c>
      <c r="J5" s="6" t="s">
        <v>83</v>
      </c>
      <c r="K5" s="6" t="s">
        <v>84</v>
      </c>
    </row>
    <row r="6" spans="1:11" s="14" customFormat="1" ht="14.25" thickBot="1">
      <c r="A6" s="11"/>
      <c r="B6" s="38"/>
      <c r="C6" s="38"/>
      <c r="D6" s="12"/>
      <c r="E6" s="12"/>
      <c r="F6" s="12"/>
      <c r="G6" s="12"/>
      <c r="H6" s="12"/>
      <c r="I6" s="12"/>
      <c r="J6" s="12"/>
      <c r="K6" s="13"/>
    </row>
    <row r="7" spans="1:11" s="14" customFormat="1" ht="13.5">
      <c r="A7" s="1" t="s">
        <v>55</v>
      </c>
      <c r="B7" s="63">
        <v>54</v>
      </c>
      <c r="C7" s="55">
        <v>214</v>
      </c>
      <c r="D7" s="41">
        <v>205</v>
      </c>
      <c r="E7" s="18">
        <v>60</v>
      </c>
      <c r="F7" s="41">
        <v>56</v>
      </c>
      <c r="G7" s="29">
        <v>8</v>
      </c>
      <c r="H7" s="29">
        <v>7</v>
      </c>
      <c r="I7" s="29">
        <v>194</v>
      </c>
      <c r="J7" s="29">
        <v>3</v>
      </c>
      <c r="K7" s="29">
        <v>1</v>
      </c>
    </row>
    <row r="8" spans="1:11" s="14" customFormat="1" ht="13.5">
      <c r="A8" s="1" t="s">
        <v>56</v>
      </c>
      <c r="B8" s="64">
        <v>37</v>
      </c>
      <c r="C8" s="56">
        <v>173</v>
      </c>
      <c r="D8" s="42">
        <v>168</v>
      </c>
      <c r="E8" s="21">
        <v>39</v>
      </c>
      <c r="F8" s="42">
        <v>51</v>
      </c>
      <c r="G8" s="31">
        <v>7</v>
      </c>
      <c r="H8" s="31">
        <v>12</v>
      </c>
      <c r="I8" s="31">
        <v>146</v>
      </c>
      <c r="J8" s="31">
        <v>2</v>
      </c>
      <c r="K8" s="31">
        <v>1</v>
      </c>
    </row>
    <row r="9" spans="1:11" s="14" customFormat="1" ht="13.5">
      <c r="A9" s="1" t="s">
        <v>57</v>
      </c>
      <c r="B9" s="64">
        <v>39</v>
      </c>
      <c r="C9" s="56">
        <v>197</v>
      </c>
      <c r="D9" s="42">
        <v>178</v>
      </c>
      <c r="E9" s="21">
        <v>58</v>
      </c>
      <c r="F9" s="42">
        <v>41</v>
      </c>
      <c r="G9" s="31">
        <v>8</v>
      </c>
      <c r="H9" s="31">
        <v>19</v>
      </c>
      <c r="I9" s="31">
        <v>158</v>
      </c>
      <c r="J9" s="31">
        <v>7</v>
      </c>
      <c r="K9" s="31">
        <v>3</v>
      </c>
    </row>
    <row r="10" spans="1:11" s="14" customFormat="1" ht="13.5">
      <c r="A10" s="1" t="s">
        <v>58</v>
      </c>
      <c r="B10" s="64">
        <v>12</v>
      </c>
      <c r="C10" s="56">
        <v>81</v>
      </c>
      <c r="D10" s="42">
        <v>85</v>
      </c>
      <c r="E10" s="21">
        <v>9</v>
      </c>
      <c r="F10" s="42">
        <v>13</v>
      </c>
      <c r="G10" s="31">
        <v>2</v>
      </c>
      <c r="H10" s="31">
        <v>4</v>
      </c>
      <c r="I10" s="31">
        <v>74</v>
      </c>
      <c r="J10" s="31">
        <v>0</v>
      </c>
      <c r="K10" s="31">
        <v>0</v>
      </c>
    </row>
    <row r="11" spans="1:11" s="14" customFormat="1" ht="13.5">
      <c r="A11" s="1" t="s">
        <v>59</v>
      </c>
      <c r="B11" s="64">
        <v>12</v>
      </c>
      <c r="C11" s="56">
        <v>56</v>
      </c>
      <c r="D11" s="42">
        <v>53</v>
      </c>
      <c r="E11" s="21">
        <v>12</v>
      </c>
      <c r="F11" s="42">
        <v>12</v>
      </c>
      <c r="G11" s="31">
        <v>3</v>
      </c>
      <c r="H11" s="31">
        <v>5</v>
      </c>
      <c r="I11" s="31">
        <v>44</v>
      </c>
      <c r="J11" s="31">
        <v>3</v>
      </c>
      <c r="K11" s="31">
        <v>0</v>
      </c>
    </row>
    <row r="12" spans="1:11" s="14" customFormat="1" ht="13.5">
      <c r="A12" s="1" t="s">
        <v>60</v>
      </c>
      <c r="B12" s="64">
        <v>9</v>
      </c>
      <c r="C12" s="56">
        <v>81</v>
      </c>
      <c r="D12" s="42">
        <v>72</v>
      </c>
      <c r="E12" s="21">
        <v>18</v>
      </c>
      <c r="F12" s="42">
        <v>11</v>
      </c>
      <c r="G12" s="31">
        <v>3</v>
      </c>
      <c r="H12" s="31">
        <v>2</v>
      </c>
      <c r="I12" s="31">
        <v>69</v>
      </c>
      <c r="J12" s="31">
        <v>4</v>
      </c>
      <c r="K12" s="31">
        <v>0</v>
      </c>
    </row>
    <row r="13" spans="1:11" s="14" customFormat="1" ht="13.5">
      <c r="A13" s="1" t="s">
        <v>61</v>
      </c>
      <c r="B13" s="64">
        <v>13</v>
      </c>
      <c r="C13" s="56">
        <v>67</v>
      </c>
      <c r="D13" s="42">
        <v>67</v>
      </c>
      <c r="E13" s="21">
        <v>15</v>
      </c>
      <c r="F13" s="42">
        <v>12</v>
      </c>
      <c r="G13" s="31">
        <v>2</v>
      </c>
      <c r="H13" s="31">
        <v>5</v>
      </c>
      <c r="I13" s="31">
        <v>57</v>
      </c>
      <c r="J13" s="31">
        <v>1</v>
      </c>
      <c r="K13" s="31">
        <v>2</v>
      </c>
    </row>
    <row r="14" spans="1:11" s="14" customFormat="1" ht="13.5">
      <c r="A14" s="1" t="s">
        <v>62</v>
      </c>
      <c r="B14" s="64">
        <v>21</v>
      </c>
      <c r="C14" s="56">
        <v>69</v>
      </c>
      <c r="D14" s="42">
        <v>65</v>
      </c>
      <c r="E14" s="21">
        <v>23</v>
      </c>
      <c r="F14" s="42">
        <v>16</v>
      </c>
      <c r="G14" s="31">
        <v>6</v>
      </c>
      <c r="H14" s="31">
        <v>3</v>
      </c>
      <c r="I14" s="31">
        <v>59</v>
      </c>
      <c r="J14" s="31">
        <v>5</v>
      </c>
      <c r="K14" s="31">
        <v>0</v>
      </c>
    </row>
    <row r="15" spans="1:11" s="14" customFormat="1" ht="13.5">
      <c r="A15" s="1" t="s">
        <v>63</v>
      </c>
      <c r="B15" s="64">
        <v>10</v>
      </c>
      <c r="C15" s="56">
        <v>58</v>
      </c>
      <c r="D15" s="42">
        <v>54</v>
      </c>
      <c r="E15" s="21">
        <v>12</v>
      </c>
      <c r="F15" s="42">
        <v>11</v>
      </c>
      <c r="G15" s="31">
        <v>3</v>
      </c>
      <c r="H15" s="31">
        <v>1</v>
      </c>
      <c r="I15" s="31">
        <v>49</v>
      </c>
      <c r="J15" s="31">
        <v>2</v>
      </c>
      <c r="K15" s="31">
        <v>1</v>
      </c>
    </row>
    <row r="16" spans="1:11" s="14" customFormat="1" ht="13.5">
      <c r="A16" s="1" t="s">
        <v>64</v>
      </c>
      <c r="B16" s="64">
        <v>23</v>
      </c>
      <c r="C16" s="56">
        <v>207</v>
      </c>
      <c r="D16" s="42">
        <v>200</v>
      </c>
      <c r="E16" s="21">
        <v>30</v>
      </c>
      <c r="F16" s="42">
        <v>22</v>
      </c>
      <c r="G16" s="31">
        <v>5</v>
      </c>
      <c r="H16" s="31">
        <v>5</v>
      </c>
      <c r="I16" s="31">
        <v>193</v>
      </c>
      <c r="J16" s="31">
        <v>4</v>
      </c>
      <c r="K16" s="31">
        <v>0</v>
      </c>
    </row>
    <row r="17" spans="1:11" s="14" customFormat="1" ht="13.5">
      <c r="A17" s="1" t="s">
        <v>65</v>
      </c>
      <c r="B17" s="64">
        <v>19</v>
      </c>
      <c r="C17" s="56">
        <v>118</v>
      </c>
      <c r="D17" s="42">
        <v>111</v>
      </c>
      <c r="E17" s="21">
        <v>23</v>
      </c>
      <c r="F17" s="42">
        <v>21</v>
      </c>
      <c r="G17" s="31">
        <v>3</v>
      </c>
      <c r="H17" s="31">
        <v>6</v>
      </c>
      <c r="I17" s="31">
        <v>103</v>
      </c>
      <c r="J17" s="31">
        <v>3</v>
      </c>
      <c r="K17" s="31">
        <v>1</v>
      </c>
    </row>
    <row r="18" spans="1:11" s="14" customFormat="1" ht="13.5">
      <c r="A18" s="1" t="s">
        <v>66</v>
      </c>
      <c r="B18" s="64">
        <v>24</v>
      </c>
      <c r="C18" s="56">
        <v>142</v>
      </c>
      <c r="D18" s="42">
        <v>137</v>
      </c>
      <c r="E18" s="21">
        <v>29</v>
      </c>
      <c r="F18" s="42">
        <v>24</v>
      </c>
      <c r="G18" s="31">
        <v>5</v>
      </c>
      <c r="H18" s="31">
        <v>10</v>
      </c>
      <c r="I18" s="31">
        <v>121</v>
      </c>
      <c r="J18" s="31">
        <v>3</v>
      </c>
      <c r="K18" s="31">
        <v>1</v>
      </c>
    </row>
    <row r="19" spans="1:11" s="14" customFormat="1" ht="13.5">
      <c r="A19" s="1" t="s">
        <v>67</v>
      </c>
      <c r="B19" s="64">
        <v>8</v>
      </c>
      <c r="C19" s="56">
        <v>87</v>
      </c>
      <c r="D19" s="42">
        <v>77</v>
      </c>
      <c r="E19" s="21">
        <v>15</v>
      </c>
      <c r="F19" s="42">
        <v>19</v>
      </c>
      <c r="G19" s="31">
        <v>6</v>
      </c>
      <c r="H19" s="31">
        <v>3</v>
      </c>
      <c r="I19" s="31">
        <v>64</v>
      </c>
      <c r="J19" s="31">
        <v>3</v>
      </c>
      <c r="K19" s="31">
        <v>0</v>
      </c>
    </row>
    <row r="20" spans="1:11" s="14" customFormat="1" ht="13.5">
      <c r="A20" s="1" t="s">
        <v>68</v>
      </c>
      <c r="B20" s="65">
        <v>8</v>
      </c>
      <c r="C20" s="68">
        <v>49</v>
      </c>
      <c r="D20" s="67">
        <v>44</v>
      </c>
      <c r="E20" s="52">
        <v>11</v>
      </c>
      <c r="F20" s="67">
        <v>8</v>
      </c>
      <c r="G20" s="66">
        <v>3</v>
      </c>
      <c r="H20" s="66">
        <v>0</v>
      </c>
      <c r="I20" s="66">
        <v>47</v>
      </c>
      <c r="J20" s="66">
        <v>0</v>
      </c>
      <c r="K20" s="66">
        <v>1</v>
      </c>
    </row>
    <row r="21" spans="1:11" ht="13.5">
      <c r="A21" s="8" t="s">
        <v>49</v>
      </c>
      <c r="B21" s="16">
        <f aca="true" t="shared" si="0" ref="B21:K21">SUM(B7:B20)</f>
        <v>289</v>
      </c>
      <c r="C21" s="16">
        <f t="shared" si="0"/>
        <v>1599</v>
      </c>
      <c r="D21" s="16">
        <f t="shared" si="0"/>
        <v>1516</v>
      </c>
      <c r="E21" s="16">
        <f t="shared" si="0"/>
        <v>354</v>
      </c>
      <c r="F21" s="16">
        <f t="shared" si="0"/>
        <v>317</v>
      </c>
      <c r="G21" s="16">
        <f t="shared" si="0"/>
        <v>64</v>
      </c>
      <c r="H21" s="16">
        <f t="shared" si="0"/>
        <v>82</v>
      </c>
      <c r="I21" s="16">
        <f t="shared" si="0"/>
        <v>1378</v>
      </c>
      <c r="J21" s="16">
        <f t="shared" si="0"/>
        <v>40</v>
      </c>
      <c r="K21" s="16">
        <f t="shared" si="0"/>
        <v>11</v>
      </c>
    </row>
    <row r="22" ht="13.5">
      <c r="A22" s="9"/>
    </row>
  </sheetData>
  <sheetProtection selectLockedCells="1"/>
  <mergeCells count="6">
    <mergeCell ref="F2:K2"/>
    <mergeCell ref="B3:C3"/>
    <mergeCell ref="D3:E3"/>
    <mergeCell ref="D1:E1"/>
    <mergeCell ref="B2:C2"/>
    <mergeCell ref="D2:E2"/>
  </mergeCells>
  <printOptions horizontalCentered="1"/>
  <pageMargins left="1" right="0.4" top="1" bottom="0.5" header="0.5" footer="0.35"/>
  <pageSetup fitToWidth="0" fitToHeight="1" horizontalDpi="600" verticalDpi="600" orientation="landscape" pageOrder="overThenDown" r:id="rId1"/>
  <headerFooter alignWithMargins="0">
    <oddHeader>&amp;C&amp;"Helv,Bold"BEAR LAKE COUNTY RESULTS
GENERAL ELECTION    NOVEMBER 4,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zoomScalePageLayoutView="0" workbookViewId="0" topLeftCell="A1">
      <pane xSplit="1" ySplit="6" topLeftCell="B8" activePane="bottomRight" state="frozen"/>
      <selection pane="topLeft" activeCell="K28" sqref="K28"/>
      <selection pane="topRight" activeCell="K28" sqref="K28"/>
      <selection pane="bottomLeft" activeCell="K28" sqref="K28"/>
      <selection pane="bottomRight" activeCell="B7" sqref="B7:L20"/>
    </sheetView>
  </sheetViews>
  <sheetFormatPr defaultColWidth="9.140625" defaultRowHeight="12.75"/>
  <cols>
    <col min="1" max="1" width="15.7109375" style="15" bestFit="1" customWidth="1"/>
    <col min="2" max="2" width="7.7109375" style="9" customWidth="1"/>
    <col min="3" max="3" width="9.00390625" style="9" customWidth="1"/>
    <col min="4" max="4" width="8.7109375" style="9" customWidth="1"/>
    <col min="5" max="5" width="8.8515625" style="9" customWidth="1"/>
    <col min="6" max="6" width="9.421875" style="9" customWidth="1"/>
    <col min="7" max="9" width="8.7109375" style="9" customWidth="1"/>
    <col min="10" max="10" width="8.7109375" style="33" customWidth="1"/>
    <col min="11" max="11" width="8.7109375" style="9" customWidth="1"/>
    <col min="12" max="12" width="11.7109375" style="9" bestFit="1" customWidth="1"/>
    <col min="13" max="16384" width="9.140625" style="9" customWidth="1"/>
  </cols>
  <sheetData>
    <row r="1" spans="1:12" ht="13.5">
      <c r="A1" s="22"/>
      <c r="B1" s="95"/>
      <c r="C1" s="96"/>
      <c r="D1" s="96"/>
      <c r="E1" s="96"/>
      <c r="F1" s="97"/>
      <c r="G1" s="95"/>
      <c r="H1" s="96"/>
      <c r="I1" s="96"/>
      <c r="J1" s="98"/>
      <c r="K1" s="97"/>
      <c r="L1" s="97"/>
    </row>
    <row r="2" spans="1:12" s="24" customFormat="1" ht="13.5">
      <c r="A2" s="23"/>
      <c r="B2" s="109"/>
      <c r="C2" s="110"/>
      <c r="D2" s="110"/>
      <c r="E2" s="110"/>
      <c r="F2" s="111"/>
      <c r="G2" s="102" t="s">
        <v>1</v>
      </c>
      <c r="H2" s="103"/>
      <c r="I2" s="104"/>
      <c r="J2" s="102" t="s">
        <v>5</v>
      </c>
      <c r="K2" s="103"/>
      <c r="L2" s="43" t="s">
        <v>6</v>
      </c>
    </row>
    <row r="3" spans="1:12" s="24" customFormat="1" ht="13.5">
      <c r="A3" s="25"/>
      <c r="B3" s="105" t="s">
        <v>2</v>
      </c>
      <c r="C3" s="108"/>
      <c r="D3" s="108"/>
      <c r="E3" s="108"/>
      <c r="F3" s="106"/>
      <c r="G3" s="105" t="s">
        <v>2</v>
      </c>
      <c r="H3" s="108"/>
      <c r="I3" s="106"/>
      <c r="J3" s="105" t="s">
        <v>9</v>
      </c>
      <c r="K3" s="108"/>
      <c r="L3" s="7" t="s">
        <v>10</v>
      </c>
    </row>
    <row r="4" spans="1:12" ht="13.5" customHeight="1">
      <c r="A4" s="26"/>
      <c r="B4" s="2" t="s">
        <v>106</v>
      </c>
      <c r="C4" s="2" t="s">
        <v>106</v>
      </c>
      <c r="D4" s="2" t="s">
        <v>106</v>
      </c>
      <c r="E4" s="2" t="s">
        <v>106</v>
      </c>
      <c r="F4" s="2" t="s">
        <v>106</v>
      </c>
      <c r="G4" s="2" t="s">
        <v>89</v>
      </c>
      <c r="H4" s="2" t="s">
        <v>4</v>
      </c>
      <c r="I4" s="2" t="s">
        <v>3</v>
      </c>
      <c r="J4" s="2" t="s">
        <v>4</v>
      </c>
      <c r="K4" s="2" t="s">
        <v>3</v>
      </c>
      <c r="L4" s="2" t="s">
        <v>4</v>
      </c>
    </row>
    <row r="5" spans="1:12" s="10" customFormat="1" ht="87.75" customHeight="1" thickBot="1">
      <c r="A5" s="27" t="s">
        <v>16</v>
      </c>
      <c r="B5" s="6" t="s">
        <v>109</v>
      </c>
      <c r="C5" s="6" t="s">
        <v>91</v>
      </c>
      <c r="D5" s="6" t="s">
        <v>92</v>
      </c>
      <c r="E5" s="6" t="s">
        <v>85</v>
      </c>
      <c r="F5" s="6" t="s">
        <v>86</v>
      </c>
      <c r="G5" s="6" t="s">
        <v>90</v>
      </c>
      <c r="H5" s="6" t="s">
        <v>32</v>
      </c>
      <c r="I5" s="6" t="s">
        <v>43</v>
      </c>
      <c r="J5" s="4" t="s">
        <v>35</v>
      </c>
      <c r="K5" s="4" t="s">
        <v>54</v>
      </c>
      <c r="L5" s="4" t="s">
        <v>44</v>
      </c>
    </row>
    <row r="6" spans="1:12" s="14" customFormat="1" ht="14.25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 s="14" customFormat="1" ht="13.5">
      <c r="A7" s="81" t="s">
        <v>55</v>
      </c>
      <c r="B7" s="41">
        <v>0</v>
      </c>
      <c r="C7" s="29">
        <v>0</v>
      </c>
      <c r="D7" s="41">
        <v>0</v>
      </c>
      <c r="E7" s="29">
        <v>0</v>
      </c>
      <c r="F7" s="18">
        <v>0</v>
      </c>
      <c r="G7" s="28">
        <v>16</v>
      </c>
      <c r="H7" s="29">
        <v>197</v>
      </c>
      <c r="I7" s="18">
        <v>51</v>
      </c>
      <c r="J7" s="28">
        <v>190</v>
      </c>
      <c r="K7" s="41">
        <v>76</v>
      </c>
      <c r="L7" s="17">
        <v>239</v>
      </c>
    </row>
    <row r="8" spans="1:12" s="14" customFormat="1" ht="13.5">
      <c r="A8" s="82" t="s">
        <v>56</v>
      </c>
      <c r="B8" s="42">
        <v>0</v>
      </c>
      <c r="C8" s="31">
        <v>0</v>
      </c>
      <c r="D8" s="42">
        <v>0</v>
      </c>
      <c r="E8" s="31">
        <v>0</v>
      </c>
      <c r="F8" s="21">
        <v>0</v>
      </c>
      <c r="G8" s="30">
        <v>8</v>
      </c>
      <c r="H8" s="31">
        <v>172</v>
      </c>
      <c r="I8" s="21">
        <v>34</v>
      </c>
      <c r="J8" s="30">
        <v>159</v>
      </c>
      <c r="K8" s="42">
        <v>54</v>
      </c>
      <c r="L8" s="20">
        <v>195</v>
      </c>
    </row>
    <row r="9" spans="1:12" s="14" customFormat="1" ht="13.5">
      <c r="A9" s="82" t="s">
        <v>57</v>
      </c>
      <c r="B9" s="42">
        <v>0</v>
      </c>
      <c r="C9" s="31">
        <v>0</v>
      </c>
      <c r="D9" s="42">
        <v>0</v>
      </c>
      <c r="E9" s="31">
        <v>0</v>
      </c>
      <c r="F9" s="21">
        <v>0</v>
      </c>
      <c r="G9" s="30">
        <v>15</v>
      </c>
      <c r="H9" s="31">
        <v>176</v>
      </c>
      <c r="I9" s="21">
        <v>43</v>
      </c>
      <c r="J9" s="30">
        <v>180</v>
      </c>
      <c r="K9" s="42">
        <v>50</v>
      </c>
      <c r="L9" s="20">
        <v>210</v>
      </c>
    </row>
    <row r="10" spans="1:12" s="14" customFormat="1" ht="13.5">
      <c r="A10" s="82" t="s">
        <v>58</v>
      </c>
      <c r="B10" s="42">
        <v>0</v>
      </c>
      <c r="C10" s="31">
        <v>0</v>
      </c>
      <c r="D10" s="42">
        <v>0</v>
      </c>
      <c r="E10" s="31">
        <v>0</v>
      </c>
      <c r="F10" s="21">
        <v>0</v>
      </c>
      <c r="G10" s="30">
        <v>3</v>
      </c>
      <c r="H10" s="31">
        <v>84</v>
      </c>
      <c r="I10" s="21">
        <v>6</v>
      </c>
      <c r="J10" s="30">
        <v>80</v>
      </c>
      <c r="K10" s="42">
        <v>11</v>
      </c>
      <c r="L10" s="20">
        <v>90</v>
      </c>
    </row>
    <row r="11" spans="1:12" s="14" customFormat="1" ht="13.5">
      <c r="A11" s="82" t="s">
        <v>59</v>
      </c>
      <c r="B11" s="42">
        <v>0</v>
      </c>
      <c r="C11" s="31">
        <v>0</v>
      </c>
      <c r="D11" s="42">
        <v>0</v>
      </c>
      <c r="E11" s="31">
        <v>0</v>
      </c>
      <c r="F11" s="21">
        <v>0</v>
      </c>
      <c r="G11" s="30">
        <v>6</v>
      </c>
      <c r="H11" s="31">
        <v>49</v>
      </c>
      <c r="I11" s="21">
        <v>10</v>
      </c>
      <c r="J11" s="30">
        <v>51</v>
      </c>
      <c r="K11" s="42">
        <v>13</v>
      </c>
      <c r="L11" s="20">
        <v>59</v>
      </c>
    </row>
    <row r="12" spans="1:12" s="14" customFormat="1" ht="13.5">
      <c r="A12" s="82" t="s">
        <v>60</v>
      </c>
      <c r="B12" s="42">
        <v>0</v>
      </c>
      <c r="C12" s="31">
        <v>0</v>
      </c>
      <c r="D12" s="42">
        <v>0</v>
      </c>
      <c r="E12" s="31">
        <v>0</v>
      </c>
      <c r="F12" s="21">
        <v>0</v>
      </c>
      <c r="G12" s="30">
        <v>5</v>
      </c>
      <c r="H12" s="31">
        <v>71</v>
      </c>
      <c r="I12" s="21">
        <v>14</v>
      </c>
      <c r="J12" s="30">
        <v>73</v>
      </c>
      <c r="K12" s="42">
        <v>16</v>
      </c>
      <c r="L12" s="20">
        <v>85</v>
      </c>
    </row>
    <row r="13" spans="1:12" s="14" customFormat="1" ht="13.5">
      <c r="A13" s="82" t="s">
        <v>61</v>
      </c>
      <c r="B13" s="42">
        <v>0</v>
      </c>
      <c r="C13" s="31">
        <v>0</v>
      </c>
      <c r="D13" s="42">
        <v>0</v>
      </c>
      <c r="E13" s="31">
        <v>0</v>
      </c>
      <c r="F13" s="21">
        <v>0</v>
      </c>
      <c r="G13" s="30">
        <v>4</v>
      </c>
      <c r="H13" s="31">
        <v>64</v>
      </c>
      <c r="I13" s="21">
        <v>12</v>
      </c>
      <c r="J13" s="30">
        <v>60</v>
      </c>
      <c r="K13" s="42">
        <v>18</v>
      </c>
      <c r="L13" s="20">
        <v>77</v>
      </c>
    </row>
    <row r="14" spans="1:12" s="14" customFormat="1" ht="13.5">
      <c r="A14" s="82" t="s">
        <v>62</v>
      </c>
      <c r="B14" s="42">
        <v>0</v>
      </c>
      <c r="C14" s="31">
        <v>0</v>
      </c>
      <c r="D14" s="42">
        <v>0</v>
      </c>
      <c r="E14" s="31">
        <v>0</v>
      </c>
      <c r="F14" s="21">
        <v>0</v>
      </c>
      <c r="G14" s="30">
        <v>6</v>
      </c>
      <c r="H14" s="31">
        <v>66</v>
      </c>
      <c r="I14" s="21">
        <v>18</v>
      </c>
      <c r="J14" s="30">
        <v>65</v>
      </c>
      <c r="K14" s="42">
        <v>25</v>
      </c>
      <c r="L14" s="20">
        <v>83</v>
      </c>
    </row>
    <row r="15" spans="1:12" s="14" customFormat="1" ht="13.5">
      <c r="A15" s="82" t="s">
        <v>63</v>
      </c>
      <c r="B15" s="42">
        <v>0</v>
      </c>
      <c r="C15" s="31">
        <v>0</v>
      </c>
      <c r="D15" s="42">
        <v>0</v>
      </c>
      <c r="E15" s="31">
        <v>0</v>
      </c>
      <c r="F15" s="21">
        <v>0</v>
      </c>
      <c r="G15" s="30">
        <v>1</v>
      </c>
      <c r="H15" s="31">
        <v>56</v>
      </c>
      <c r="I15" s="21">
        <v>11</v>
      </c>
      <c r="J15" s="30">
        <v>55</v>
      </c>
      <c r="K15" s="42">
        <v>13</v>
      </c>
      <c r="L15" s="20">
        <v>61</v>
      </c>
    </row>
    <row r="16" spans="1:12" s="14" customFormat="1" ht="13.5">
      <c r="A16" s="82" t="s">
        <v>64</v>
      </c>
      <c r="B16" s="42">
        <v>0</v>
      </c>
      <c r="C16" s="31">
        <v>0</v>
      </c>
      <c r="D16" s="42">
        <v>0</v>
      </c>
      <c r="E16" s="31">
        <v>0</v>
      </c>
      <c r="F16" s="21">
        <v>0</v>
      </c>
      <c r="G16" s="30">
        <v>9</v>
      </c>
      <c r="H16" s="31">
        <v>195</v>
      </c>
      <c r="I16" s="21">
        <v>25</v>
      </c>
      <c r="J16" s="30">
        <v>199</v>
      </c>
      <c r="K16" s="42">
        <v>29</v>
      </c>
      <c r="L16" s="20">
        <v>216</v>
      </c>
    </row>
    <row r="17" spans="1:12" s="14" customFormat="1" ht="13.5">
      <c r="A17" s="82" t="s">
        <v>65</v>
      </c>
      <c r="B17" s="42">
        <v>0</v>
      </c>
      <c r="C17" s="31">
        <v>0</v>
      </c>
      <c r="D17" s="42">
        <v>0</v>
      </c>
      <c r="E17" s="31">
        <v>0</v>
      </c>
      <c r="F17" s="21">
        <v>0</v>
      </c>
      <c r="G17" s="30">
        <v>6</v>
      </c>
      <c r="H17" s="31">
        <v>115</v>
      </c>
      <c r="I17" s="21">
        <v>14</v>
      </c>
      <c r="J17" s="30">
        <v>104</v>
      </c>
      <c r="K17" s="42">
        <v>26</v>
      </c>
      <c r="L17" s="20">
        <v>121</v>
      </c>
    </row>
    <row r="18" spans="1:12" s="14" customFormat="1" ht="13.5">
      <c r="A18" s="82" t="s">
        <v>66</v>
      </c>
      <c r="B18" s="42">
        <v>0</v>
      </c>
      <c r="C18" s="31">
        <v>0</v>
      </c>
      <c r="D18" s="42">
        <v>0</v>
      </c>
      <c r="E18" s="31">
        <v>0</v>
      </c>
      <c r="F18" s="21">
        <v>0</v>
      </c>
      <c r="G18" s="30">
        <v>11</v>
      </c>
      <c r="H18" s="31">
        <v>128</v>
      </c>
      <c r="I18" s="21">
        <v>23</v>
      </c>
      <c r="J18" s="30">
        <v>140</v>
      </c>
      <c r="K18" s="42">
        <v>23</v>
      </c>
      <c r="L18" s="20">
        <v>148</v>
      </c>
    </row>
    <row r="19" spans="1:12" s="14" customFormat="1" ht="13.5">
      <c r="A19" s="82" t="s">
        <v>67</v>
      </c>
      <c r="B19" s="42">
        <v>0</v>
      </c>
      <c r="C19" s="31">
        <v>0</v>
      </c>
      <c r="D19" s="42">
        <v>0</v>
      </c>
      <c r="E19" s="31">
        <v>0</v>
      </c>
      <c r="F19" s="21">
        <v>0</v>
      </c>
      <c r="G19" s="30">
        <v>4</v>
      </c>
      <c r="H19" s="31">
        <v>79</v>
      </c>
      <c r="I19" s="21">
        <v>10</v>
      </c>
      <c r="J19" s="30">
        <v>77</v>
      </c>
      <c r="K19" s="42">
        <v>16</v>
      </c>
      <c r="L19" s="20">
        <v>84</v>
      </c>
    </row>
    <row r="20" spans="1:12" s="14" customFormat="1" ht="13.5">
      <c r="A20" s="83" t="s">
        <v>68</v>
      </c>
      <c r="B20" s="67">
        <v>0</v>
      </c>
      <c r="C20" s="66">
        <v>0</v>
      </c>
      <c r="D20" s="42">
        <v>0</v>
      </c>
      <c r="E20" s="31">
        <v>0</v>
      </c>
      <c r="F20" s="21">
        <v>0</v>
      </c>
      <c r="G20" s="44">
        <v>2</v>
      </c>
      <c r="H20" s="66">
        <v>45</v>
      </c>
      <c r="I20" s="52">
        <v>10</v>
      </c>
      <c r="J20" s="44">
        <v>47</v>
      </c>
      <c r="K20" s="42">
        <v>10</v>
      </c>
      <c r="L20" s="62">
        <v>54</v>
      </c>
    </row>
    <row r="21" spans="1:12" ht="13.5">
      <c r="A21" s="8" t="s">
        <v>49</v>
      </c>
      <c r="B21" s="16">
        <f aca="true" t="shared" si="0" ref="B21:L21">SUM(B7:B20)</f>
        <v>0</v>
      </c>
      <c r="C21" s="16">
        <f t="shared" si="0"/>
        <v>0</v>
      </c>
      <c r="D21" s="16">
        <f t="shared" si="0"/>
        <v>0</v>
      </c>
      <c r="E21" s="16">
        <f t="shared" si="0"/>
        <v>0</v>
      </c>
      <c r="F21" s="16">
        <f t="shared" si="0"/>
        <v>0</v>
      </c>
      <c r="G21" s="16">
        <f t="shared" si="0"/>
        <v>96</v>
      </c>
      <c r="H21" s="16">
        <f t="shared" si="0"/>
        <v>1497</v>
      </c>
      <c r="I21" s="16">
        <f t="shared" si="0"/>
        <v>281</v>
      </c>
      <c r="J21" s="16">
        <f t="shared" si="0"/>
        <v>1480</v>
      </c>
      <c r="K21" s="16">
        <f t="shared" si="0"/>
        <v>380</v>
      </c>
      <c r="L21" s="16">
        <f t="shared" si="0"/>
        <v>1722</v>
      </c>
    </row>
    <row r="22" ht="13.5">
      <c r="A22" s="9"/>
    </row>
  </sheetData>
  <sheetProtection selectLockedCells="1"/>
  <mergeCells count="6">
    <mergeCell ref="B3:F3"/>
    <mergeCell ref="B2:F2"/>
    <mergeCell ref="J2:K2"/>
    <mergeCell ref="G2:I2"/>
    <mergeCell ref="G3:I3"/>
    <mergeCell ref="J3:K3"/>
  </mergeCells>
  <printOptions horizontalCentered="1"/>
  <pageMargins left="1" right="0.4" top="1" bottom="0.5" header="0.5" footer="0.35"/>
  <pageSetup horizontalDpi="600" verticalDpi="600" orientation="landscape" pageOrder="overThenDown" r:id="rId1"/>
  <headerFooter alignWithMargins="0">
    <oddHeader>&amp;C&amp;"Helv,Bold"BEAR LAKE COUNTY RESULTS
GENERAL ELECTION    NOVEMBER 4,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zoomScaleSheetLayoutView="100" zoomScalePageLayoutView="0" workbookViewId="0" topLeftCell="A1">
      <pane xSplit="1" ySplit="6" topLeftCell="B11" activePane="bottomRight" state="frozen"/>
      <selection pane="topLeft" activeCell="K28" sqref="K28"/>
      <selection pane="topRight" activeCell="K28" sqref="K28"/>
      <selection pane="bottomLeft" activeCell="K28" sqref="K28"/>
      <selection pane="bottomRight" activeCell="J20" sqref="J20:K20"/>
    </sheetView>
  </sheetViews>
  <sheetFormatPr defaultColWidth="9.140625" defaultRowHeight="12.75"/>
  <cols>
    <col min="1" max="1" width="15.7109375" style="15" bestFit="1" customWidth="1"/>
    <col min="2" max="5" width="7.7109375" style="9" customWidth="1"/>
    <col min="6" max="7" width="9.140625" style="15" customWidth="1"/>
    <col min="8" max="14" width="7.7109375" style="9" customWidth="1"/>
    <col min="15" max="16384" width="9.140625" style="9" customWidth="1"/>
  </cols>
  <sheetData>
    <row r="1" spans="1:14" ht="13.5">
      <c r="A1" s="22"/>
      <c r="B1" s="114"/>
      <c r="C1" s="115"/>
      <c r="D1" s="114"/>
      <c r="E1" s="115"/>
      <c r="F1" s="114"/>
      <c r="G1" s="115"/>
      <c r="H1" s="114"/>
      <c r="I1" s="115"/>
      <c r="J1" s="114"/>
      <c r="K1" s="122"/>
      <c r="L1" s="122"/>
      <c r="M1" s="122"/>
      <c r="N1" s="115"/>
    </row>
    <row r="2" spans="1:14" s="24" customFormat="1" ht="13.5">
      <c r="A2" s="23"/>
      <c r="B2" s="112" t="s">
        <v>6</v>
      </c>
      <c r="C2" s="113"/>
      <c r="D2" s="120" t="s">
        <v>7</v>
      </c>
      <c r="E2" s="120"/>
      <c r="F2" s="123" t="s">
        <v>8</v>
      </c>
      <c r="G2" s="123"/>
      <c r="H2" s="102" t="s">
        <v>107</v>
      </c>
      <c r="I2" s="104"/>
      <c r="J2" s="102" t="s">
        <v>14</v>
      </c>
      <c r="K2" s="103"/>
      <c r="L2" s="103"/>
      <c r="M2" s="103"/>
      <c r="N2" s="104"/>
    </row>
    <row r="3" spans="1:14" s="24" customFormat="1" ht="13.5">
      <c r="A3" s="25"/>
      <c r="B3" s="105" t="s">
        <v>11</v>
      </c>
      <c r="C3" s="106"/>
      <c r="D3" s="121" t="s">
        <v>12</v>
      </c>
      <c r="E3" s="121"/>
      <c r="F3" s="121" t="s">
        <v>13</v>
      </c>
      <c r="G3" s="121"/>
      <c r="H3" s="102" t="s">
        <v>108</v>
      </c>
      <c r="I3" s="104"/>
      <c r="J3" s="102" t="s">
        <v>15</v>
      </c>
      <c r="K3" s="103"/>
      <c r="L3" s="103"/>
      <c r="M3" s="103"/>
      <c r="N3" s="104"/>
    </row>
    <row r="4" spans="1:14" ht="13.5" customHeight="1">
      <c r="A4" s="26"/>
      <c r="B4" s="2" t="s">
        <v>4</v>
      </c>
      <c r="C4" s="2" t="s">
        <v>3</v>
      </c>
      <c r="D4" s="2" t="s">
        <v>3</v>
      </c>
      <c r="E4" s="3" t="s">
        <v>4</v>
      </c>
      <c r="F4" s="2" t="s">
        <v>3</v>
      </c>
      <c r="G4" s="3" t="s">
        <v>4</v>
      </c>
      <c r="H4" s="105" t="s">
        <v>103</v>
      </c>
      <c r="I4" s="106"/>
      <c r="J4" s="117"/>
      <c r="K4" s="118"/>
      <c r="L4" s="118"/>
      <c r="M4" s="118"/>
      <c r="N4" s="119"/>
    </row>
    <row r="5" spans="1:14" s="10" customFormat="1" ht="87.75" customHeight="1" thickBot="1">
      <c r="A5" s="27" t="s">
        <v>16</v>
      </c>
      <c r="B5" s="4" t="s">
        <v>33</v>
      </c>
      <c r="C5" s="4" t="s">
        <v>45</v>
      </c>
      <c r="D5" s="5" t="s">
        <v>46</v>
      </c>
      <c r="E5" s="5" t="s">
        <v>34</v>
      </c>
      <c r="F5" s="5" t="s">
        <v>47</v>
      </c>
      <c r="G5" s="5" t="s">
        <v>48</v>
      </c>
      <c r="H5" s="93" t="s">
        <v>104</v>
      </c>
      <c r="I5" s="94" t="s">
        <v>105</v>
      </c>
      <c r="J5" s="6" t="s">
        <v>20</v>
      </c>
      <c r="K5" s="6" t="s">
        <v>21</v>
      </c>
      <c r="L5" s="6" t="s">
        <v>24</v>
      </c>
      <c r="M5" s="6" t="s">
        <v>25</v>
      </c>
      <c r="N5" s="4" t="s">
        <v>22</v>
      </c>
    </row>
    <row r="6" spans="1:14" s="14" customFormat="1" ht="14.25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</row>
    <row r="7" spans="1:14" s="14" customFormat="1" ht="13.5">
      <c r="A7" s="1" t="s">
        <v>55</v>
      </c>
      <c r="B7" s="28">
        <v>199</v>
      </c>
      <c r="C7" s="18">
        <v>65</v>
      </c>
      <c r="D7" s="28">
        <v>58</v>
      </c>
      <c r="E7" s="18">
        <v>205</v>
      </c>
      <c r="F7" s="28">
        <v>73</v>
      </c>
      <c r="G7" s="60">
        <v>192</v>
      </c>
      <c r="H7" s="75">
        <v>148</v>
      </c>
      <c r="I7" s="76">
        <v>119</v>
      </c>
      <c r="J7" s="60">
        <v>514</v>
      </c>
      <c r="K7" s="18">
        <v>16</v>
      </c>
      <c r="L7" s="36">
        <v>530</v>
      </c>
      <c r="M7" s="18">
        <v>274</v>
      </c>
      <c r="N7" s="19">
        <f aca="true" t="shared" si="0" ref="N7:N21">IF(L7&lt;&gt;0,M7/L7,"")</f>
        <v>0.5169811320754717</v>
      </c>
    </row>
    <row r="8" spans="1:14" s="14" customFormat="1" ht="13.5">
      <c r="A8" s="1" t="s">
        <v>56</v>
      </c>
      <c r="B8" s="30">
        <v>168</v>
      </c>
      <c r="C8" s="21">
        <v>42</v>
      </c>
      <c r="D8" s="30">
        <v>36</v>
      </c>
      <c r="E8" s="21">
        <v>173</v>
      </c>
      <c r="F8" s="30">
        <v>60</v>
      </c>
      <c r="G8" s="61">
        <v>153</v>
      </c>
      <c r="H8" s="77">
        <v>133</v>
      </c>
      <c r="I8" s="78">
        <v>70</v>
      </c>
      <c r="J8" s="61">
        <v>391</v>
      </c>
      <c r="K8" s="21">
        <v>12</v>
      </c>
      <c r="L8" s="37">
        <f aca="true" t="shared" si="1" ref="L8:L20">J8+K8</f>
        <v>403</v>
      </c>
      <c r="M8" s="21">
        <v>222</v>
      </c>
      <c r="N8" s="19">
        <f t="shared" si="0"/>
        <v>0.5508684863523573</v>
      </c>
    </row>
    <row r="9" spans="1:14" s="14" customFormat="1" ht="13.5">
      <c r="A9" s="1" t="s">
        <v>57</v>
      </c>
      <c r="B9" s="30">
        <v>189</v>
      </c>
      <c r="C9" s="21">
        <v>49</v>
      </c>
      <c r="D9" s="30">
        <v>51</v>
      </c>
      <c r="E9" s="21">
        <v>187</v>
      </c>
      <c r="F9" s="30">
        <v>61</v>
      </c>
      <c r="G9" s="61">
        <v>170</v>
      </c>
      <c r="H9" s="77">
        <v>120</v>
      </c>
      <c r="I9" s="78">
        <v>114</v>
      </c>
      <c r="J9" s="61">
        <v>438</v>
      </c>
      <c r="K9" s="21">
        <v>12</v>
      </c>
      <c r="L9" s="37">
        <f t="shared" si="1"/>
        <v>450</v>
      </c>
      <c r="M9" s="21">
        <v>243</v>
      </c>
      <c r="N9" s="19">
        <f t="shared" si="0"/>
        <v>0.54</v>
      </c>
    </row>
    <row r="10" spans="1:14" s="14" customFormat="1" ht="13.5">
      <c r="A10" s="1" t="s">
        <v>58</v>
      </c>
      <c r="B10" s="30">
        <v>81</v>
      </c>
      <c r="C10" s="21">
        <v>11</v>
      </c>
      <c r="D10" s="30">
        <v>10</v>
      </c>
      <c r="E10" s="21">
        <v>81</v>
      </c>
      <c r="F10" s="30">
        <v>22</v>
      </c>
      <c r="G10" s="61">
        <v>66</v>
      </c>
      <c r="H10" s="77">
        <v>56</v>
      </c>
      <c r="I10" s="78">
        <v>38</v>
      </c>
      <c r="J10" s="61">
        <v>150</v>
      </c>
      <c r="K10" s="21">
        <v>9</v>
      </c>
      <c r="L10" s="37">
        <v>159</v>
      </c>
      <c r="M10" s="21">
        <v>96</v>
      </c>
      <c r="N10" s="19">
        <f t="shared" si="0"/>
        <v>0.6037735849056604</v>
      </c>
    </row>
    <row r="11" spans="1:14" s="14" customFormat="1" ht="13.5">
      <c r="A11" s="1" t="s">
        <v>59</v>
      </c>
      <c r="B11" s="30">
        <v>53</v>
      </c>
      <c r="C11" s="21">
        <v>13</v>
      </c>
      <c r="D11" s="30">
        <v>11</v>
      </c>
      <c r="E11" s="21">
        <v>52</v>
      </c>
      <c r="F11" s="30">
        <v>20</v>
      </c>
      <c r="G11" s="61">
        <v>46</v>
      </c>
      <c r="H11" s="77">
        <v>42</v>
      </c>
      <c r="I11" s="78">
        <v>26</v>
      </c>
      <c r="J11" s="61">
        <v>88</v>
      </c>
      <c r="K11" s="21">
        <v>2</v>
      </c>
      <c r="L11" s="37">
        <v>90</v>
      </c>
      <c r="M11" s="21">
        <v>70</v>
      </c>
      <c r="N11" s="19">
        <f t="shared" si="0"/>
        <v>0.7777777777777778</v>
      </c>
    </row>
    <row r="12" spans="1:14" s="14" customFormat="1" ht="13.5">
      <c r="A12" s="1" t="s">
        <v>60</v>
      </c>
      <c r="B12" s="30">
        <v>70</v>
      </c>
      <c r="C12" s="21">
        <v>19</v>
      </c>
      <c r="D12" s="30">
        <v>12</v>
      </c>
      <c r="E12" s="21">
        <v>77</v>
      </c>
      <c r="F12" s="30">
        <v>17</v>
      </c>
      <c r="G12" s="61">
        <v>69</v>
      </c>
      <c r="H12" s="77">
        <v>42</v>
      </c>
      <c r="I12" s="78">
        <v>45</v>
      </c>
      <c r="J12" s="61">
        <v>139</v>
      </c>
      <c r="K12" s="21">
        <v>2</v>
      </c>
      <c r="L12" s="37">
        <f t="shared" si="1"/>
        <v>141</v>
      </c>
      <c r="M12" s="21">
        <v>91</v>
      </c>
      <c r="N12" s="19">
        <f t="shared" si="0"/>
        <v>0.6453900709219859</v>
      </c>
    </row>
    <row r="13" spans="1:14" s="14" customFormat="1" ht="13.5">
      <c r="A13" s="1" t="s">
        <v>61</v>
      </c>
      <c r="B13" s="30">
        <v>64</v>
      </c>
      <c r="C13" s="21">
        <v>15</v>
      </c>
      <c r="D13" s="30">
        <v>13</v>
      </c>
      <c r="E13" s="21">
        <v>66</v>
      </c>
      <c r="F13" s="30">
        <v>17</v>
      </c>
      <c r="G13" s="61">
        <v>63</v>
      </c>
      <c r="H13" s="77">
        <v>43</v>
      </c>
      <c r="I13" s="78">
        <v>36</v>
      </c>
      <c r="J13" s="61">
        <v>142</v>
      </c>
      <c r="K13" s="21">
        <v>2</v>
      </c>
      <c r="L13" s="37">
        <f t="shared" si="1"/>
        <v>144</v>
      </c>
      <c r="M13" s="21">
        <v>84</v>
      </c>
      <c r="N13" s="19">
        <f t="shared" si="0"/>
        <v>0.5833333333333334</v>
      </c>
    </row>
    <row r="14" spans="1:14" s="14" customFormat="1" ht="13.5">
      <c r="A14" s="1" t="s">
        <v>62</v>
      </c>
      <c r="B14" s="30">
        <v>66</v>
      </c>
      <c r="C14" s="21">
        <v>24</v>
      </c>
      <c r="D14" s="30">
        <v>20</v>
      </c>
      <c r="E14" s="21">
        <v>70</v>
      </c>
      <c r="F14" s="30">
        <v>23</v>
      </c>
      <c r="G14" s="61">
        <v>67</v>
      </c>
      <c r="H14" s="77">
        <v>54</v>
      </c>
      <c r="I14" s="78">
        <v>34</v>
      </c>
      <c r="J14" s="61">
        <v>167</v>
      </c>
      <c r="K14" s="21">
        <v>3</v>
      </c>
      <c r="L14" s="37">
        <f t="shared" si="1"/>
        <v>170</v>
      </c>
      <c r="M14" s="21">
        <v>90</v>
      </c>
      <c r="N14" s="19">
        <f t="shared" si="0"/>
        <v>0.5294117647058824</v>
      </c>
    </row>
    <row r="15" spans="1:14" s="14" customFormat="1" ht="13.5">
      <c r="A15" s="1" t="s">
        <v>63</v>
      </c>
      <c r="B15" s="30">
        <v>56</v>
      </c>
      <c r="C15" s="21">
        <v>11</v>
      </c>
      <c r="D15" s="30">
        <v>10</v>
      </c>
      <c r="E15" s="21">
        <v>58</v>
      </c>
      <c r="F15" s="30">
        <v>20</v>
      </c>
      <c r="G15" s="61">
        <v>48</v>
      </c>
      <c r="H15" s="77">
        <v>46</v>
      </c>
      <c r="I15" s="78">
        <v>22</v>
      </c>
      <c r="J15" s="61">
        <v>87</v>
      </c>
      <c r="K15" s="21">
        <v>0</v>
      </c>
      <c r="L15" s="37">
        <f t="shared" si="1"/>
        <v>87</v>
      </c>
      <c r="M15" s="21">
        <v>70</v>
      </c>
      <c r="N15" s="19">
        <f t="shared" si="0"/>
        <v>0.8045977011494253</v>
      </c>
    </row>
    <row r="16" spans="1:14" s="14" customFormat="1" ht="13.5">
      <c r="A16" s="1" t="s">
        <v>64</v>
      </c>
      <c r="B16" s="30">
        <v>208</v>
      </c>
      <c r="C16" s="21">
        <v>20</v>
      </c>
      <c r="D16" s="30">
        <v>24</v>
      </c>
      <c r="E16" s="21">
        <v>206</v>
      </c>
      <c r="F16" s="30">
        <v>50</v>
      </c>
      <c r="G16" s="61">
        <v>179</v>
      </c>
      <c r="H16" s="77">
        <v>131</v>
      </c>
      <c r="I16" s="78">
        <v>90</v>
      </c>
      <c r="J16" s="61">
        <v>367</v>
      </c>
      <c r="K16" s="21">
        <v>8</v>
      </c>
      <c r="L16" s="37">
        <f t="shared" si="1"/>
        <v>375</v>
      </c>
      <c r="M16" s="21">
        <v>232</v>
      </c>
      <c r="N16" s="19">
        <f t="shared" si="0"/>
        <v>0.6186666666666667</v>
      </c>
    </row>
    <row r="17" spans="1:14" s="14" customFormat="1" ht="13.5">
      <c r="A17" s="1" t="s">
        <v>65</v>
      </c>
      <c r="B17" s="30">
        <v>109</v>
      </c>
      <c r="C17" s="21">
        <v>23</v>
      </c>
      <c r="D17" s="30">
        <v>19</v>
      </c>
      <c r="E17" s="21">
        <v>113</v>
      </c>
      <c r="F17" s="30">
        <v>32</v>
      </c>
      <c r="G17" s="61">
        <v>102</v>
      </c>
      <c r="H17" s="77">
        <v>70</v>
      </c>
      <c r="I17" s="78">
        <v>68</v>
      </c>
      <c r="J17" s="61">
        <v>214</v>
      </c>
      <c r="K17" s="21">
        <v>9</v>
      </c>
      <c r="L17" s="37">
        <v>223</v>
      </c>
      <c r="M17" s="21">
        <v>138</v>
      </c>
      <c r="N17" s="19">
        <f t="shared" si="0"/>
        <v>0.6188340807174888</v>
      </c>
    </row>
    <row r="18" spans="1:14" s="14" customFormat="1" ht="13.5">
      <c r="A18" s="1" t="s">
        <v>66</v>
      </c>
      <c r="B18" s="30">
        <v>137</v>
      </c>
      <c r="C18" s="21">
        <v>27</v>
      </c>
      <c r="D18" s="30">
        <v>21</v>
      </c>
      <c r="E18" s="21">
        <v>143</v>
      </c>
      <c r="F18" s="30">
        <v>32</v>
      </c>
      <c r="G18" s="61">
        <v>130</v>
      </c>
      <c r="H18" s="77">
        <v>96</v>
      </c>
      <c r="I18" s="78">
        <v>62</v>
      </c>
      <c r="J18" s="61">
        <v>309</v>
      </c>
      <c r="K18" s="21">
        <v>11</v>
      </c>
      <c r="L18" s="37">
        <f t="shared" si="1"/>
        <v>320</v>
      </c>
      <c r="M18" s="21">
        <v>170</v>
      </c>
      <c r="N18" s="19">
        <f t="shared" si="0"/>
        <v>0.53125</v>
      </c>
    </row>
    <row r="19" spans="1:14" s="14" customFormat="1" ht="13.5">
      <c r="A19" s="1" t="s">
        <v>67</v>
      </c>
      <c r="B19" s="30">
        <v>79</v>
      </c>
      <c r="C19" s="21">
        <v>12</v>
      </c>
      <c r="D19" s="30">
        <v>8</v>
      </c>
      <c r="E19" s="21">
        <v>83</v>
      </c>
      <c r="F19" s="30">
        <v>19</v>
      </c>
      <c r="G19" s="61">
        <v>74</v>
      </c>
      <c r="H19" s="77">
        <v>51</v>
      </c>
      <c r="I19" s="78">
        <v>39</v>
      </c>
      <c r="J19" s="61">
        <v>134</v>
      </c>
      <c r="K19" s="21">
        <v>2</v>
      </c>
      <c r="L19" s="37">
        <f t="shared" si="1"/>
        <v>136</v>
      </c>
      <c r="M19" s="21">
        <v>99</v>
      </c>
      <c r="N19" s="19">
        <f t="shared" si="0"/>
        <v>0.7279411764705882</v>
      </c>
    </row>
    <row r="20" spans="1:14" s="14" customFormat="1" ht="13.5">
      <c r="A20" s="1" t="s">
        <v>68</v>
      </c>
      <c r="B20" s="44">
        <v>46</v>
      </c>
      <c r="C20" s="52">
        <v>10</v>
      </c>
      <c r="D20" s="44">
        <v>9</v>
      </c>
      <c r="E20" s="52">
        <v>47</v>
      </c>
      <c r="F20" s="44">
        <v>12</v>
      </c>
      <c r="G20" s="61">
        <v>44</v>
      </c>
      <c r="H20" s="79">
        <v>31</v>
      </c>
      <c r="I20" s="80">
        <v>28</v>
      </c>
      <c r="J20" s="74">
        <v>67</v>
      </c>
      <c r="K20" s="56">
        <v>2</v>
      </c>
      <c r="L20" s="84">
        <f t="shared" si="1"/>
        <v>69</v>
      </c>
      <c r="M20" s="56">
        <v>59</v>
      </c>
      <c r="N20" s="85">
        <f t="shared" si="0"/>
        <v>0.855072463768116</v>
      </c>
    </row>
    <row r="21" spans="1:14" ht="13.5">
      <c r="A21" s="8" t="s">
        <v>49</v>
      </c>
      <c r="B21" s="16">
        <f aca="true" t="shared" si="2" ref="B21:M21">SUM(B7:B20)</f>
        <v>1525</v>
      </c>
      <c r="C21" s="16">
        <f t="shared" si="2"/>
        <v>341</v>
      </c>
      <c r="D21" s="16">
        <f t="shared" si="2"/>
        <v>302</v>
      </c>
      <c r="E21" s="16">
        <f t="shared" si="2"/>
        <v>1561</v>
      </c>
      <c r="F21" s="16">
        <f t="shared" si="2"/>
        <v>458</v>
      </c>
      <c r="G21" s="16">
        <f t="shared" si="2"/>
        <v>1403</v>
      </c>
      <c r="H21" s="16">
        <f t="shared" si="2"/>
        <v>1063</v>
      </c>
      <c r="I21" s="16">
        <f t="shared" si="2"/>
        <v>791</v>
      </c>
      <c r="J21" s="16">
        <f t="shared" si="2"/>
        <v>3207</v>
      </c>
      <c r="K21" s="16">
        <f t="shared" si="2"/>
        <v>90</v>
      </c>
      <c r="L21" s="16">
        <f t="shared" si="2"/>
        <v>3297</v>
      </c>
      <c r="M21" s="16">
        <f t="shared" si="2"/>
        <v>1938</v>
      </c>
      <c r="N21" s="70">
        <f t="shared" si="0"/>
        <v>0.5878070973612375</v>
      </c>
    </row>
    <row r="22" spans="1:14" ht="13.5">
      <c r="A22" s="9"/>
      <c r="F22" s="57"/>
      <c r="G22" s="57"/>
      <c r="J22" s="57"/>
      <c r="K22" s="57"/>
      <c r="L22" s="57"/>
      <c r="M22" s="59"/>
      <c r="N22" s="58"/>
    </row>
    <row r="23" spans="6:13" ht="13.5">
      <c r="F23" s="32"/>
      <c r="G23" s="32"/>
      <c r="J23" s="116" t="s">
        <v>36</v>
      </c>
      <c r="K23" s="116"/>
      <c r="L23" s="116"/>
      <c r="M23" s="71">
        <v>176</v>
      </c>
    </row>
  </sheetData>
  <sheetProtection selectLockedCells="1"/>
  <mergeCells count="18">
    <mergeCell ref="J1:N1"/>
    <mergeCell ref="F2:G2"/>
    <mergeCell ref="F3:G3"/>
    <mergeCell ref="H2:I2"/>
    <mergeCell ref="H3:I3"/>
    <mergeCell ref="J23:L23"/>
    <mergeCell ref="J3:N3"/>
    <mergeCell ref="J2:N2"/>
    <mergeCell ref="J4:N4"/>
    <mergeCell ref="D2:E2"/>
    <mergeCell ref="D3:E3"/>
    <mergeCell ref="B2:C2"/>
    <mergeCell ref="B3:C3"/>
    <mergeCell ref="B1:C1"/>
    <mergeCell ref="D1:E1"/>
    <mergeCell ref="H4:I4"/>
    <mergeCell ref="F1:G1"/>
    <mergeCell ref="H1:I1"/>
  </mergeCells>
  <printOptions horizontalCentered="1"/>
  <pageMargins left="1" right="0.4" top="1" bottom="0.5" header="0.5" footer="0.35"/>
  <pageSetup horizontalDpi="600" verticalDpi="600" orientation="landscape" pageOrder="overThenDown" r:id="rId1"/>
  <headerFooter alignWithMargins="0">
    <oddHeader>&amp;C&amp;"Helv,Bold"BEAR LAKE COUNTY RESULTS
GENERAL ELECTION    NOVEMBER 4,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zoomScalePageLayoutView="0" workbookViewId="0" topLeftCell="A1">
      <pane xSplit="1" ySplit="6" topLeftCell="B8" activePane="bottomRight" state="frozen"/>
      <selection pane="topLeft" activeCell="K28" sqref="K28"/>
      <selection pane="topRight" activeCell="K28" sqref="K28"/>
      <selection pane="bottomLeft" activeCell="K28" sqref="K28"/>
      <selection pane="bottomRight" activeCell="I5" sqref="I5"/>
    </sheetView>
  </sheetViews>
  <sheetFormatPr defaultColWidth="9.140625" defaultRowHeight="12.75"/>
  <cols>
    <col min="1" max="1" width="17.28125" style="15" bestFit="1" customWidth="1"/>
    <col min="2" max="7" width="8.57421875" style="9" customWidth="1"/>
    <col min="8" max="9" width="8.7109375" style="9" customWidth="1"/>
    <col min="10" max="10" width="8.421875" style="9" customWidth="1"/>
    <col min="11" max="11" width="9.7109375" style="9" bestFit="1" customWidth="1"/>
    <col min="12" max="12" width="10.7109375" style="9" bestFit="1" customWidth="1"/>
    <col min="13" max="13" width="10.421875" style="9" bestFit="1" customWidth="1"/>
    <col min="14" max="14" width="9.7109375" style="9" bestFit="1" customWidth="1"/>
    <col min="15" max="15" width="13.28125" style="9" bestFit="1" customWidth="1"/>
    <col min="16" max="16" width="10.00390625" style="9" bestFit="1" customWidth="1"/>
    <col min="17" max="16384" width="9.140625" style="9" customWidth="1"/>
  </cols>
  <sheetData>
    <row r="1" spans="1:9" ht="13.5">
      <c r="A1" s="22"/>
      <c r="B1" s="114"/>
      <c r="C1" s="122"/>
      <c r="D1" s="122"/>
      <c r="E1" s="122"/>
      <c r="F1" s="122"/>
      <c r="G1" s="115"/>
      <c r="H1" s="124" t="s">
        <v>26</v>
      </c>
      <c r="I1" s="125"/>
    </row>
    <row r="2" spans="1:9" s="24" customFormat="1" ht="13.5">
      <c r="A2" s="23"/>
      <c r="B2" s="105" t="s">
        <v>69</v>
      </c>
      <c r="C2" s="108"/>
      <c r="D2" s="108"/>
      <c r="E2" s="108"/>
      <c r="F2" s="108"/>
      <c r="G2" s="106"/>
      <c r="H2" s="105" t="s">
        <v>53</v>
      </c>
      <c r="I2" s="106"/>
    </row>
    <row r="3" spans="1:9" s="24" customFormat="1" ht="13.5">
      <c r="A3" s="23"/>
      <c r="B3" s="126" t="s">
        <v>23</v>
      </c>
      <c r="C3" s="127"/>
      <c r="D3" s="126" t="s">
        <v>17</v>
      </c>
      <c r="E3" s="127"/>
      <c r="F3" s="126" t="s">
        <v>18</v>
      </c>
      <c r="G3" s="127"/>
      <c r="H3" s="50" t="s">
        <v>112</v>
      </c>
      <c r="I3" s="92" t="s">
        <v>113</v>
      </c>
    </row>
    <row r="4" spans="1:9" ht="13.5">
      <c r="A4" s="34"/>
      <c r="B4" s="2" t="s">
        <v>3</v>
      </c>
      <c r="C4" s="2" t="s">
        <v>4</v>
      </c>
      <c r="D4" s="2" t="s">
        <v>4</v>
      </c>
      <c r="E4" s="2" t="s">
        <v>3</v>
      </c>
      <c r="F4" s="2" t="s">
        <v>4</v>
      </c>
      <c r="G4" s="2" t="s">
        <v>3</v>
      </c>
      <c r="H4" s="2" t="s">
        <v>4</v>
      </c>
      <c r="I4" s="2" t="s">
        <v>4</v>
      </c>
    </row>
    <row r="5" spans="1:9" s="10" customFormat="1" ht="87.75" customHeight="1" thickBot="1">
      <c r="A5" s="35" t="s">
        <v>16</v>
      </c>
      <c r="B5" s="4" t="s">
        <v>70</v>
      </c>
      <c r="C5" s="4" t="s">
        <v>71</v>
      </c>
      <c r="D5" s="5" t="s">
        <v>73</v>
      </c>
      <c r="E5" s="5" t="s">
        <v>72</v>
      </c>
      <c r="F5" s="5" t="s">
        <v>75</v>
      </c>
      <c r="G5" s="5" t="s">
        <v>74</v>
      </c>
      <c r="H5" s="48" t="s">
        <v>76</v>
      </c>
      <c r="I5" s="54" t="s">
        <v>77</v>
      </c>
    </row>
    <row r="6" spans="1:9" s="14" customFormat="1" ht="12.75" customHeight="1" thickBot="1">
      <c r="A6" s="11"/>
      <c r="B6" s="12"/>
      <c r="C6" s="12"/>
      <c r="D6" s="12"/>
      <c r="E6" s="12"/>
      <c r="F6" s="12"/>
      <c r="G6" s="12"/>
      <c r="H6" s="38"/>
      <c r="I6" s="53"/>
    </row>
    <row r="7" spans="1:9" s="14" customFormat="1" ht="13.5">
      <c r="A7" s="1" t="s">
        <v>55</v>
      </c>
      <c r="B7" s="28">
        <v>35</v>
      </c>
      <c r="C7" s="18">
        <v>233</v>
      </c>
      <c r="D7" s="28">
        <v>208</v>
      </c>
      <c r="E7" s="60">
        <v>58</v>
      </c>
      <c r="F7" s="28">
        <v>188</v>
      </c>
      <c r="G7" s="60">
        <v>76</v>
      </c>
      <c r="H7" s="89">
        <v>251</v>
      </c>
      <c r="I7" s="90">
        <v>242</v>
      </c>
    </row>
    <row r="8" spans="1:9" s="14" customFormat="1" ht="13.5">
      <c r="A8" s="1" t="s">
        <v>56</v>
      </c>
      <c r="B8" s="30">
        <v>23</v>
      </c>
      <c r="C8" s="21">
        <v>197</v>
      </c>
      <c r="D8" s="30">
        <v>172</v>
      </c>
      <c r="E8" s="61">
        <v>42</v>
      </c>
      <c r="F8" s="30">
        <v>160</v>
      </c>
      <c r="G8" s="61">
        <v>52</v>
      </c>
      <c r="H8" s="89">
        <v>210</v>
      </c>
      <c r="I8" s="91">
        <v>207</v>
      </c>
    </row>
    <row r="9" spans="1:9" s="14" customFormat="1" ht="13.5">
      <c r="A9" s="1" t="s">
        <v>57</v>
      </c>
      <c r="B9" s="30">
        <v>32</v>
      </c>
      <c r="C9" s="21">
        <v>208</v>
      </c>
      <c r="D9" s="30">
        <v>190</v>
      </c>
      <c r="E9" s="61">
        <v>46</v>
      </c>
      <c r="F9" s="30">
        <v>178</v>
      </c>
      <c r="G9" s="61">
        <v>62</v>
      </c>
      <c r="H9" s="89">
        <v>219</v>
      </c>
      <c r="I9" s="91">
        <v>212</v>
      </c>
    </row>
    <row r="10" spans="1:9" s="14" customFormat="1" ht="13.5">
      <c r="A10" s="1" t="s">
        <v>58</v>
      </c>
      <c r="B10" s="30">
        <v>6</v>
      </c>
      <c r="C10" s="21">
        <v>89</v>
      </c>
      <c r="D10" s="30">
        <v>81</v>
      </c>
      <c r="E10" s="61">
        <v>12</v>
      </c>
      <c r="F10" s="30">
        <v>76</v>
      </c>
      <c r="G10" s="61">
        <v>16</v>
      </c>
      <c r="H10" s="89">
        <v>89</v>
      </c>
      <c r="I10" s="91">
        <v>83</v>
      </c>
    </row>
    <row r="11" spans="1:9" s="14" customFormat="1" ht="13.5">
      <c r="A11" s="1" t="s">
        <v>59</v>
      </c>
      <c r="B11" s="30">
        <v>9</v>
      </c>
      <c r="C11" s="21">
        <v>58</v>
      </c>
      <c r="D11" s="30">
        <v>53</v>
      </c>
      <c r="E11" s="61">
        <v>10</v>
      </c>
      <c r="F11" s="30">
        <v>50</v>
      </c>
      <c r="G11" s="61">
        <v>15</v>
      </c>
      <c r="H11" s="89">
        <v>60</v>
      </c>
      <c r="I11" s="91">
        <v>61</v>
      </c>
    </row>
    <row r="12" spans="1:9" s="14" customFormat="1" ht="13.5">
      <c r="A12" s="1" t="s">
        <v>60</v>
      </c>
      <c r="B12" s="30">
        <v>5</v>
      </c>
      <c r="C12" s="21">
        <v>84</v>
      </c>
      <c r="D12" s="30">
        <v>78</v>
      </c>
      <c r="E12" s="61">
        <v>11</v>
      </c>
      <c r="F12" s="30">
        <v>75</v>
      </c>
      <c r="G12" s="61">
        <v>14</v>
      </c>
      <c r="H12" s="89">
        <v>82</v>
      </c>
      <c r="I12" s="91">
        <v>80</v>
      </c>
    </row>
    <row r="13" spans="1:9" s="14" customFormat="1" ht="13.5">
      <c r="A13" s="1" t="s">
        <v>61</v>
      </c>
      <c r="B13" s="30">
        <v>8</v>
      </c>
      <c r="C13" s="21">
        <v>76</v>
      </c>
      <c r="D13" s="30">
        <v>67</v>
      </c>
      <c r="E13" s="61">
        <v>14</v>
      </c>
      <c r="F13" s="30">
        <v>67</v>
      </c>
      <c r="G13" s="61">
        <v>15</v>
      </c>
      <c r="H13" s="89">
        <v>81</v>
      </c>
      <c r="I13" s="91">
        <v>80</v>
      </c>
    </row>
    <row r="14" spans="1:9" s="14" customFormat="1" ht="13.5">
      <c r="A14" s="1" t="s">
        <v>62</v>
      </c>
      <c r="B14" s="30">
        <v>18</v>
      </c>
      <c r="C14" s="21">
        <v>72</v>
      </c>
      <c r="D14" s="30">
        <v>72</v>
      </c>
      <c r="E14" s="61">
        <v>18</v>
      </c>
      <c r="F14" s="30">
        <v>71</v>
      </c>
      <c r="G14" s="61">
        <v>18</v>
      </c>
      <c r="H14" s="89">
        <v>83</v>
      </c>
      <c r="I14" s="91">
        <v>80</v>
      </c>
    </row>
    <row r="15" spans="1:9" s="14" customFormat="1" ht="13.5">
      <c r="A15" s="1" t="s">
        <v>63</v>
      </c>
      <c r="B15" s="30">
        <v>4</v>
      </c>
      <c r="C15" s="21">
        <v>66</v>
      </c>
      <c r="D15" s="30">
        <v>55</v>
      </c>
      <c r="E15" s="61">
        <v>11</v>
      </c>
      <c r="F15" s="30">
        <v>58</v>
      </c>
      <c r="G15" s="61">
        <v>11</v>
      </c>
      <c r="H15" s="89">
        <v>64</v>
      </c>
      <c r="I15" s="91">
        <v>63</v>
      </c>
    </row>
    <row r="16" spans="1:9" s="14" customFormat="1" ht="13.5">
      <c r="A16" s="1" t="s">
        <v>64</v>
      </c>
      <c r="B16" s="30">
        <v>18</v>
      </c>
      <c r="C16" s="21">
        <v>211</v>
      </c>
      <c r="D16" s="30">
        <v>205</v>
      </c>
      <c r="E16" s="61">
        <v>26</v>
      </c>
      <c r="F16" s="30">
        <v>183</v>
      </c>
      <c r="G16" s="61">
        <v>48</v>
      </c>
      <c r="H16" s="89">
        <v>217</v>
      </c>
      <c r="I16" s="91">
        <v>218</v>
      </c>
    </row>
    <row r="17" spans="1:9" s="14" customFormat="1" ht="13.5">
      <c r="A17" s="1" t="s">
        <v>65</v>
      </c>
      <c r="B17" s="30">
        <v>13</v>
      </c>
      <c r="C17" s="21">
        <v>123</v>
      </c>
      <c r="D17" s="30">
        <v>116</v>
      </c>
      <c r="E17" s="61">
        <v>18</v>
      </c>
      <c r="F17" s="30">
        <v>110</v>
      </c>
      <c r="G17" s="61">
        <v>24</v>
      </c>
      <c r="H17" s="89">
        <v>124</v>
      </c>
      <c r="I17" s="91">
        <v>126</v>
      </c>
    </row>
    <row r="18" spans="1:9" s="14" customFormat="1" ht="13.5">
      <c r="A18" s="1" t="s">
        <v>66</v>
      </c>
      <c r="B18" s="30">
        <v>22</v>
      </c>
      <c r="C18" s="21">
        <v>145</v>
      </c>
      <c r="D18" s="30">
        <v>138</v>
      </c>
      <c r="E18" s="61">
        <v>29</v>
      </c>
      <c r="F18" s="30">
        <v>137</v>
      </c>
      <c r="G18" s="61">
        <v>31</v>
      </c>
      <c r="H18" s="89">
        <v>155</v>
      </c>
      <c r="I18" s="91">
        <v>151</v>
      </c>
    </row>
    <row r="19" spans="1:9" s="14" customFormat="1" ht="13.5">
      <c r="A19" s="1" t="s">
        <v>67</v>
      </c>
      <c r="B19" s="30">
        <v>8</v>
      </c>
      <c r="C19" s="21">
        <v>88</v>
      </c>
      <c r="D19" s="30">
        <v>83</v>
      </c>
      <c r="E19" s="61">
        <v>11</v>
      </c>
      <c r="F19" s="30">
        <v>81</v>
      </c>
      <c r="G19" s="61">
        <v>12</v>
      </c>
      <c r="H19" s="89">
        <v>95</v>
      </c>
      <c r="I19" s="91">
        <v>96</v>
      </c>
    </row>
    <row r="20" spans="1:9" s="14" customFormat="1" ht="13.5">
      <c r="A20" s="1" t="s">
        <v>68</v>
      </c>
      <c r="B20" s="44">
        <v>7</v>
      </c>
      <c r="C20" s="52">
        <v>48</v>
      </c>
      <c r="D20" s="44">
        <v>49</v>
      </c>
      <c r="E20" s="61">
        <v>6</v>
      </c>
      <c r="F20" s="44">
        <v>41</v>
      </c>
      <c r="G20" s="61">
        <v>16</v>
      </c>
      <c r="H20" s="89">
        <v>57</v>
      </c>
      <c r="I20" s="86">
        <v>57</v>
      </c>
    </row>
    <row r="21" spans="1:9" ht="13.5">
      <c r="A21" s="8" t="s">
        <v>0</v>
      </c>
      <c r="B21" s="46">
        <f aca="true" t="shared" si="0" ref="B21:I21">SUM(B7:B20)</f>
        <v>208</v>
      </c>
      <c r="C21" s="16">
        <f t="shared" si="0"/>
        <v>1698</v>
      </c>
      <c r="D21" s="16">
        <f t="shared" si="0"/>
        <v>1567</v>
      </c>
      <c r="E21" s="16">
        <f t="shared" si="0"/>
        <v>312</v>
      </c>
      <c r="F21" s="16">
        <f t="shared" si="0"/>
        <v>1475</v>
      </c>
      <c r="G21" s="16">
        <f t="shared" si="0"/>
        <v>410</v>
      </c>
      <c r="H21" s="16">
        <f t="shared" si="0"/>
        <v>1787</v>
      </c>
      <c r="I21" s="16">
        <f t="shared" si="0"/>
        <v>1756</v>
      </c>
    </row>
  </sheetData>
  <sheetProtection selectLockedCells="1"/>
  <mergeCells count="7">
    <mergeCell ref="H1:I1"/>
    <mergeCell ref="H2:I2"/>
    <mergeCell ref="B1:G1"/>
    <mergeCell ref="B2:G2"/>
    <mergeCell ref="B3:C3"/>
    <mergeCell ref="D3:E3"/>
    <mergeCell ref="F3:G3"/>
  </mergeCells>
  <printOptions horizontalCentered="1"/>
  <pageMargins left="1" right="0.4" top="1" bottom="0.5" header="0.5" footer="0.35"/>
  <pageSetup horizontalDpi="600" verticalDpi="600" orientation="landscape" pageOrder="overThenDown" r:id="rId1"/>
  <headerFooter alignWithMargins="0">
    <oddHeader>&amp;C&amp;"Helv,Bold"BEAR LAKE COUNTY RESULTS
GENERAL ELECTION    NOVEMBER 4,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zoomScalePageLayoutView="0" workbookViewId="0" topLeftCell="A1">
      <pane xSplit="1" ySplit="6" topLeftCell="B20" activePane="bottomRight" state="frozen"/>
      <selection pane="topLeft" activeCell="K28" sqref="K28"/>
      <selection pane="topRight" activeCell="K28" sqref="K28"/>
      <selection pane="bottomLeft" activeCell="K28" sqref="K28"/>
      <selection pane="bottomRight" activeCell="C21" sqref="C21"/>
    </sheetView>
  </sheetViews>
  <sheetFormatPr defaultColWidth="9.140625" defaultRowHeight="12.75"/>
  <cols>
    <col min="1" max="1" width="16.28125" style="15" customWidth="1"/>
    <col min="2" max="2" width="11.8515625" style="15" bestFit="1" customWidth="1"/>
    <col min="3" max="3" width="10.28125" style="9" bestFit="1" customWidth="1"/>
    <col min="4" max="4" width="9.28125" style="9" bestFit="1" customWidth="1"/>
    <col min="5" max="5" width="9.57421875" style="9" customWidth="1"/>
    <col min="6" max="7" width="8.7109375" style="9" customWidth="1"/>
    <col min="8" max="9" width="8.7109375" style="0" customWidth="1"/>
    <col min="10" max="10" width="9.7109375" style="9" bestFit="1" customWidth="1"/>
    <col min="11" max="11" width="10.7109375" style="9" bestFit="1" customWidth="1"/>
    <col min="12" max="12" width="10.421875" style="9" bestFit="1" customWidth="1"/>
    <col min="13" max="13" width="9.7109375" style="9" bestFit="1" customWidth="1"/>
    <col min="14" max="14" width="13.28125" style="9" bestFit="1" customWidth="1"/>
    <col min="15" max="15" width="10.00390625" style="9" bestFit="1" customWidth="1"/>
    <col min="16" max="16384" width="9.140625" style="9" customWidth="1"/>
  </cols>
  <sheetData>
    <row r="1" spans="1:9" ht="13.5">
      <c r="A1" s="22"/>
      <c r="B1" s="51" t="s">
        <v>28</v>
      </c>
      <c r="C1" s="45"/>
      <c r="D1" s="51"/>
      <c r="E1" s="45"/>
      <c r="F1" s="124" t="s">
        <v>96</v>
      </c>
      <c r="G1" s="125"/>
      <c r="H1" s="124" t="s">
        <v>102</v>
      </c>
      <c r="I1" s="125"/>
    </row>
    <row r="2" spans="1:9" ht="13.5">
      <c r="A2" s="23"/>
      <c r="B2" s="47" t="s">
        <v>27</v>
      </c>
      <c r="C2" s="43" t="s">
        <v>26</v>
      </c>
      <c r="D2" s="47" t="s">
        <v>26</v>
      </c>
      <c r="E2" s="43" t="s">
        <v>26</v>
      </c>
      <c r="F2" s="102" t="s">
        <v>97</v>
      </c>
      <c r="G2" s="104"/>
      <c r="H2" s="102" t="s">
        <v>110</v>
      </c>
      <c r="I2" s="104"/>
    </row>
    <row r="3" spans="1:9" ht="13.5">
      <c r="A3" s="23"/>
      <c r="B3" s="47" t="s">
        <v>19</v>
      </c>
      <c r="C3" s="7" t="s">
        <v>11</v>
      </c>
      <c r="D3" s="50" t="s">
        <v>29</v>
      </c>
      <c r="E3" s="7" t="s">
        <v>30</v>
      </c>
      <c r="F3" s="102" t="s">
        <v>98</v>
      </c>
      <c r="G3" s="104"/>
      <c r="H3" s="102" t="s">
        <v>111</v>
      </c>
      <c r="I3" s="104"/>
    </row>
    <row r="4" spans="1:9" ht="13.5">
      <c r="A4" s="34"/>
      <c r="B4" s="2" t="s">
        <v>4</v>
      </c>
      <c r="C4" s="3" t="s">
        <v>4</v>
      </c>
      <c r="D4" s="2" t="s">
        <v>4</v>
      </c>
      <c r="E4" s="3" t="s">
        <v>4</v>
      </c>
      <c r="F4" s="128" t="s">
        <v>99</v>
      </c>
      <c r="G4" s="129"/>
      <c r="H4" s="105"/>
      <c r="I4" s="106"/>
    </row>
    <row r="5" spans="1:9" ht="87.75" customHeight="1" thickBot="1">
      <c r="A5" s="35" t="s">
        <v>16</v>
      </c>
      <c r="B5" s="54" t="s">
        <v>78</v>
      </c>
      <c r="C5" s="5" t="s">
        <v>79</v>
      </c>
      <c r="D5" s="49" t="s">
        <v>95</v>
      </c>
      <c r="E5" s="4" t="s">
        <v>80</v>
      </c>
      <c r="F5" s="87" t="s">
        <v>93</v>
      </c>
      <c r="G5" s="88" t="s">
        <v>94</v>
      </c>
      <c r="H5" s="69" t="s">
        <v>100</v>
      </c>
      <c r="I5" s="69" t="s">
        <v>101</v>
      </c>
    </row>
    <row r="6" spans="1:9" ht="14.25" thickBot="1">
      <c r="A6" s="11"/>
      <c r="B6" s="38"/>
      <c r="C6" s="12"/>
      <c r="D6" s="12"/>
      <c r="E6" s="12"/>
      <c r="F6" s="12"/>
      <c r="G6" s="12"/>
      <c r="H6" s="12"/>
      <c r="I6" s="13"/>
    </row>
    <row r="7" spans="1:9" ht="13.5">
      <c r="A7" s="1" t="s">
        <v>55</v>
      </c>
      <c r="B7" s="89">
        <v>252</v>
      </c>
      <c r="C7" s="17">
        <v>259</v>
      </c>
      <c r="D7" s="28">
        <v>251</v>
      </c>
      <c r="E7" s="17">
        <v>258</v>
      </c>
      <c r="F7" s="75">
        <v>243</v>
      </c>
      <c r="G7" s="76">
        <v>24</v>
      </c>
      <c r="H7" s="28">
        <v>169</v>
      </c>
      <c r="I7" s="18">
        <v>103</v>
      </c>
    </row>
    <row r="8" spans="1:9" ht="13.5">
      <c r="A8" s="1" t="s">
        <v>56</v>
      </c>
      <c r="B8" s="89">
        <v>212</v>
      </c>
      <c r="C8" s="20">
        <v>211</v>
      </c>
      <c r="D8" s="30">
        <v>208</v>
      </c>
      <c r="E8" s="20">
        <v>206</v>
      </c>
      <c r="F8" s="77">
        <v>201</v>
      </c>
      <c r="G8" s="78">
        <v>13</v>
      </c>
      <c r="H8" s="72">
        <v>136</v>
      </c>
      <c r="I8" s="73">
        <v>81</v>
      </c>
    </row>
    <row r="9" spans="1:9" ht="13.5">
      <c r="A9" s="1" t="s">
        <v>57</v>
      </c>
      <c r="B9" s="89">
        <v>224</v>
      </c>
      <c r="C9" s="20">
        <v>223</v>
      </c>
      <c r="D9" s="30">
        <v>219</v>
      </c>
      <c r="E9" s="20">
        <v>228</v>
      </c>
      <c r="F9" s="77">
        <v>197</v>
      </c>
      <c r="G9" s="78">
        <v>38</v>
      </c>
      <c r="H9" s="72">
        <v>129</v>
      </c>
      <c r="I9" s="73">
        <v>113</v>
      </c>
    </row>
    <row r="10" spans="1:9" ht="13.5">
      <c r="A10" s="1" t="s">
        <v>58</v>
      </c>
      <c r="B10" s="89">
        <v>92</v>
      </c>
      <c r="C10" s="20">
        <v>93</v>
      </c>
      <c r="D10" s="30">
        <v>89</v>
      </c>
      <c r="E10" s="20">
        <v>91</v>
      </c>
      <c r="F10" s="77">
        <v>83</v>
      </c>
      <c r="G10" s="78">
        <v>7</v>
      </c>
      <c r="H10" s="72">
        <v>49</v>
      </c>
      <c r="I10" s="73">
        <v>45</v>
      </c>
    </row>
    <row r="11" spans="1:9" ht="13.5">
      <c r="A11" s="1" t="s">
        <v>59</v>
      </c>
      <c r="B11" s="89">
        <v>62</v>
      </c>
      <c r="C11" s="20">
        <v>64</v>
      </c>
      <c r="D11" s="30">
        <v>62</v>
      </c>
      <c r="E11" s="20">
        <v>60</v>
      </c>
      <c r="F11" s="77">
        <v>63</v>
      </c>
      <c r="G11" s="78">
        <v>5</v>
      </c>
      <c r="H11" s="72">
        <v>43</v>
      </c>
      <c r="I11" s="73">
        <v>26</v>
      </c>
    </row>
    <row r="12" spans="1:9" ht="13.5">
      <c r="A12" s="1" t="s">
        <v>60</v>
      </c>
      <c r="B12" s="89">
        <v>84</v>
      </c>
      <c r="C12" s="20">
        <v>82</v>
      </c>
      <c r="D12" s="30">
        <v>83</v>
      </c>
      <c r="E12" s="20">
        <v>85</v>
      </c>
      <c r="F12" s="77">
        <v>81</v>
      </c>
      <c r="G12" s="78">
        <v>7</v>
      </c>
      <c r="H12" s="72">
        <v>59</v>
      </c>
      <c r="I12" s="73">
        <v>32</v>
      </c>
    </row>
    <row r="13" spans="1:9" ht="13.5">
      <c r="A13" s="1" t="s">
        <v>61</v>
      </c>
      <c r="B13" s="89">
        <v>82</v>
      </c>
      <c r="C13" s="20">
        <v>83</v>
      </c>
      <c r="D13" s="30">
        <v>82</v>
      </c>
      <c r="E13" s="20">
        <v>80</v>
      </c>
      <c r="F13" s="77">
        <v>76</v>
      </c>
      <c r="G13" s="78">
        <v>4</v>
      </c>
      <c r="H13" s="72">
        <v>42</v>
      </c>
      <c r="I13" s="73">
        <v>39</v>
      </c>
    </row>
    <row r="14" spans="1:9" ht="13.5">
      <c r="A14" s="1" t="s">
        <v>62</v>
      </c>
      <c r="B14" s="89">
        <v>86</v>
      </c>
      <c r="C14" s="20">
        <v>86</v>
      </c>
      <c r="D14" s="30">
        <v>83</v>
      </c>
      <c r="E14" s="20">
        <v>84</v>
      </c>
      <c r="F14" s="77">
        <v>75</v>
      </c>
      <c r="G14" s="78">
        <v>13</v>
      </c>
      <c r="H14" s="72">
        <v>50</v>
      </c>
      <c r="I14" s="73">
        <v>38</v>
      </c>
    </row>
    <row r="15" spans="1:9" ht="13.5">
      <c r="A15" s="1" t="s">
        <v>63</v>
      </c>
      <c r="B15" s="89">
        <v>67</v>
      </c>
      <c r="C15" s="20">
        <v>67</v>
      </c>
      <c r="D15" s="30">
        <v>61</v>
      </c>
      <c r="E15" s="20">
        <v>67</v>
      </c>
      <c r="F15" s="77">
        <v>66</v>
      </c>
      <c r="G15" s="78">
        <v>3</v>
      </c>
      <c r="H15" s="72">
        <v>44</v>
      </c>
      <c r="I15" s="73">
        <v>25</v>
      </c>
    </row>
    <row r="16" spans="1:9" ht="13.5">
      <c r="A16" s="1" t="s">
        <v>64</v>
      </c>
      <c r="B16" s="89">
        <v>222</v>
      </c>
      <c r="C16" s="20">
        <v>227</v>
      </c>
      <c r="D16" s="30">
        <v>224</v>
      </c>
      <c r="E16" s="20">
        <v>224</v>
      </c>
      <c r="F16" s="77">
        <v>211</v>
      </c>
      <c r="G16" s="78">
        <v>17</v>
      </c>
      <c r="H16" s="72">
        <v>114</v>
      </c>
      <c r="I16" s="73">
        <v>115</v>
      </c>
    </row>
    <row r="17" spans="1:9" ht="13.5">
      <c r="A17" s="1" t="s">
        <v>65</v>
      </c>
      <c r="B17" s="89">
        <v>128</v>
      </c>
      <c r="C17" s="20">
        <v>129</v>
      </c>
      <c r="D17" s="30">
        <v>126</v>
      </c>
      <c r="E17" s="20">
        <v>127</v>
      </c>
      <c r="F17" s="77">
        <v>127</v>
      </c>
      <c r="G17" s="78">
        <v>8</v>
      </c>
      <c r="H17" s="72">
        <v>79</v>
      </c>
      <c r="I17" s="73">
        <v>57</v>
      </c>
    </row>
    <row r="18" spans="1:9" ht="13.5">
      <c r="A18" s="1" t="s">
        <v>66</v>
      </c>
      <c r="B18" s="89">
        <v>153</v>
      </c>
      <c r="C18" s="20">
        <v>153</v>
      </c>
      <c r="D18" s="30">
        <v>149</v>
      </c>
      <c r="E18" s="20">
        <v>154</v>
      </c>
      <c r="F18" s="77">
        <v>153</v>
      </c>
      <c r="G18" s="78">
        <v>12</v>
      </c>
      <c r="H18" s="72">
        <v>117</v>
      </c>
      <c r="I18" s="73">
        <v>51</v>
      </c>
    </row>
    <row r="19" spans="1:9" ht="13.5">
      <c r="A19" s="1" t="s">
        <v>67</v>
      </c>
      <c r="B19" s="89">
        <v>96</v>
      </c>
      <c r="C19" s="20">
        <v>95</v>
      </c>
      <c r="D19" s="30">
        <v>94</v>
      </c>
      <c r="E19" s="20">
        <v>90</v>
      </c>
      <c r="F19" s="77">
        <v>88</v>
      </c>
      <c r="G19" s="78">
        <v>9</v>
      </c>
      <c r="H19" s="72">
        <v>58</v>
      </c>
      <c r="I19" s="73">
        <v>41</v>
      </c>
    </row>
    <row r="20" spans="1:9" ht="13.5">
      <c r="A20" s="1" t="s">
        <v>68</v>
      </c>
      <c r="B20" s="89">
        <v>56</v>
      </c>
      <c r="C20" s="20">
        <v>57</v>
      </c>
      <c r="D20" s="30">
        <v>57</v>
      </c>
      <c r="E20" s="62">
        <v>57</v>
      </c>
      <c r="F20" s="79">
        <v>52</v>
      </c>
      <c r="G20" s="80">
        <v>6</v>
      </c>
      <c r="H20" s="72">
        <v>27</v>
      </c>
      <c r="I20" s="73">
        <v>32</v>
      </c>
    </row>
    <row r="21" spans="1:9" ht="13.5">
      <c r="A21" s="8" t="s">
        <v>0</v>
      </c>
      <c r="B21" s="16">
        <f aca="true" t="shared" si="0" ref="B21:G21">SUM(B7:B20)</f>
        <v>1816</v>
      </c>
      <c r="C21" s="16">
        <f t="shared" si="0"/>
        <v>1829</v>
      </c>
      <c r="D21" s="16">
        <f t="shared" si="0"/>
        <v>1788</v>
      </c>
      <c r="E21" s="16">
        <f t="shared" si="0"/>
        <v>1811</v>
      </c>
      <c r="F21" s="16">
        <f t="shared" si="0"/>
        <v>1716</v>
      </c>
      <c r="G21" s="16">
        <f t="shared" si="0"/>
        <v>166</v>
      </c>
      <c r="H21" s="16">
        <f>SUM(H7:H20)</f>
        <v>1116</v>
      </c>
      <c r="I21" s="16">
        <f>SUM(I7:I20)</f>
        <v>798</v>
      </c>
    </row>
    <row r="22" spans="8:9" ht="13.5">
      <c r="H22" s="9"/>
      <c r="I22" s="14"/>
    </row>
    <row r="23" spans="8:9" ht="13.5">
      <c r="H23" s="9"/>
      <c r="I23" s="9"/>
    </row>
  </sheetData>
  <sheetProtection selectLockedCells="1"/>
  <mergeCells count="8">
    <mergeCell ref="F4:G4"/>
    <mergeCell ref="F1:G1"/>
    <mergeCell ref="F2:G2"/>
    <mergeCell ref="F3:G3"/>
    <mergeCell ref="H2:I2"/>
    <mergeCell ref="H3:I3"/>
    <mergeCell ref="H4:I4"/>
    <mergeCell ref="H1:I1"/>
  </mergeCells>
  <printOptions horizontalCentered="1"/>
  <pageMargins left="1" right="0.4" top="1" bottom="0.5" header="0.5" footer="0.35"/>
  <pageSetup horizontalDpi="600" verticalDpi="600" orientation="landscape" pageOrder="overThenDown" r:id="rId1"/>
  <headerFooter alignWithMargins="0">
    <oddHeader>&amp;C&amp;"Helv,Bold"BEAR LAKE COUNTY RESULTS
GENERAL ELECTION    NOVEMBER 4,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Cindy Garner</dc:creator>
  <cp:keywords/>
  <dc:description/>
  <cp:lastModifiedBy>Betsie</cp:lastModifiedBy>
  <cp:lastPrinted>2014-11-07T20:07:24Z</cp:lastPrinted>
  <dcterms:created xsi:type="dcterms:W3CDTF">1998-04-10T16:02:13Z</dcterms:created>
  <dcterms:modified xsi:type="dcterms:W3CDTF">2014-11-20T20:42:44Z</dcterms:modified>
  <cp:category/>
  <cp:version/>
  <cp:contentType/>
  <cp:contentStatus/>
</cp:coreProperties>
</file>